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Лист1!$A$1:$T$27</definedName>
  </definedNames>
  <calcPr calcId="125725"/>
</workbook>
</file>

<file path=xl/calcChain.xml><?xml version="1.0" encoding="utf-8"?>
<calcChain xmlns="http://schemas.openxmlformats.org/spreadsheetml/2006/main">
  <c r="D29" i="1"/>
  <c r="D28"/>
  <c r="N27"/>
  <c r="D27"/>
  <c r="E27"/>
  <c r="E28" s="1"/>
  <c r="F27"/>
  <c r="F28" s="1"/>
  <c r="G27"/>
  <c r="H27"/>
  <c r="H28" s="1"/>
  <c r="C25"/>
  <c r="C23"/>
  <c r="C21"/>
  <c r="C15"/>
  <c r="C9"/>
  <c r="H29" l="1"/>
  <c r="F29"/>
  <c r="E29"/>
  <c r="G28"/>
  <c r="G29" s="1"/>
  <c r="C27"/>
  <c r="C28" l="1"/>
  <c r="C29" s="1"/>
</calcChain>
</file>

<file path=xl/sharedStrings.xml><?xml version="1.0" encoding="utf-8"?>
<sst xmlns="http://schemas.openxmlformats.org/spreadsheetml/2006/main" count="51" uniqueCount="36">
  <si>
    <t>№ п/п</t>
  </si>
  <si>
    <r>
      <t xml:space="preserve">Название предприятия, </t>
    </r>
    <r>
      <rPr>
        <b/>
        <i/>
        <sz val="9"/>
        <color rgb="FF000000"/>
        <rFont val="Times New Roman"/>
        <family val="1"/>
        <charset val="204"/>
      </rPr>
      <t>проект</t>
    </r>
  </si>
  <si>
    <t xml:space="preserve">Обший объем инвестиционных затрат по проекту, млн. руб. </t>
  </si>
  <si>
    <t xml:space="preserve"> Объем инвестиций в процессе реализации проекта, млн.руб.</t>
  </si>
  <si>
    <t xml:space="preserve">Планируемые мощностные показатели </t>
  </si>
  <si>
    <t xml:space="preserve">Планируемый годовой объем налоговых поступлений, млн.руб. </t>
  </si>
  <si>
    <t>Создание дополнительных рабочих мест в результате реализации проекта</t>
  </si>
  <si>
    <t>2012г</t>
  </si>
  <si>
    <t>2013г.</t>
  </si>
  <si>
    <t>2014г.</t>
  </si>
  <si>
    <t>2015г.</t>
  </si>
  <si>
    <t>2016г.</t>
  </si>
  <si>
    <t>2012г.</t>
  </si>
  <si>
    <t>Постоянных</t>
  </si>
  <si>
    <t>Временных</t>
  </si>
  <si>
    <t>Строительство свинокомплекса Краснянский-1, ООО АПК «Агро-Эко»</t>
  </si>
  <si>
    <t>Производство мяса в живом весе, тонн.</t>
  </si>
  <si>
    <t>Реконструкция молочной фермы в КФХ «Новокутковское»</t>
  </si>
  <si>
    <t>Надои на 1 фуражную корову, кг</t>
  </si>
  <si>
    <t>увеличение до 4500</t>
  </si>
  <si>
    <t>"Достойное жильё" - строительство трёх многоэтажных жилых домов в пос. Новохоперском Новохоперского городского поселения, ООО «Стройподряд»</t>
  </si>
  <si>
    <t>Ввод кв.м.</t>
  </si>
  <si>
    <t>Реконструкция ОАО "Елань-Коленовский сахарный завод", ГК «ПРОДИМЕКС»</t>
  </si>
  <si>
    <t>увеличение мощности, тыс.тонн.</t>
  </si>
  <si>
    <t>ИТОГО:</t>
  </si>
  <si>
    <t xml:space="preserve"> </t>
  </si>
  <si>
    <t>Строительство свинокомплекса Краснянский-2, ООО АПК «Агро-Эко»</t>
  </si>
  <si>
    <t xml:space="preserve">социально-экономического развития Новохоперского  муниципального района Воронежской области </t>
  </si>
  <si>
    <t xml:space="preserve">              Таблица 41.  Перечень проектов предприятий для реализации комплексного плана   </t>
  </si>
  <si>
    <t xml:space="preserve">Воронежской области </t>
  </si>
  <si>
    <t xml:space="preserve">к решению Совета народных депутатов Новохоперского муниципального района </t>
  </si>
  <si>
    <t>в т. ч.  Собствен (15%)</t>
  </si>
  <si>
    <t>Приложение №6</t>
  </si>
  <si>
    <t>от ____ декабря 2014г.</t>
  </si>
  <si>
    <t>ПРОЕКТ</t>
  </si>
  <si>
    <t>в т. ч.  Заемн (85%)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</si>
</sst>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2" fillId="0" borderId="17" xfId="0" applyFont="1" applyBorder="1"/>
    <xf numFmtId="164" fontId="11" fillId="0" borderId="17" xfId="0" applyNumberFormat="1" applyFont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60" zoomScaleNormal="100" workbookViewId="0">
      <selection activeCell="E4" sqref="E4"/>
    </sheetView>
  </sheetViews>
  <sheetFormatPr defaultRowHeight="15"/>
  <cols>
    <col min="1" max="1" width="3.85546875" customWidth="1"/>
    <col min="2" max="2" width="16.85546875" customWidth="1"/>
    <col min="3" max="3" width="7.7109375" customWidth="1"/>
    <col min="4" max="6" width="7.28515625" customWidth="1"/>
    <col min="7" max="8" width="6.140625" customWidth="1"/>
    <col min="9" max="12" width="5.85546875" customWidth="1"/>
    <col min="13" max="13" width="6.7109375" customWidth="1"/>
    <col min="14" max="18" width="6.140625" customWidth="1"/>
    <col min="19" max="20" width="7" customWidth="1"/>
  </cols>
  <sheetData>
    <row r="1" spans="1:22">
      <c r="R1" t="s">
        <v>34</v>
      </c>
    </row>
    <row r="2" spans="1:22">
      <c r="R2" t="s">
        <v>32</v>
      </c>
    </row>
    <row r="3" spans="1:22">
      <c r="J3" s="12" t="s">
        <v>30</v>
      </c>
      <c r="U3" t="s">
        <v>25</v>
      </c>
      <c r="V3" s="8" t="s">
        <v>25</v>
      </c>
    </row>
    <row r="4" spans="1:22">
      <c r="J4" s="12" t="s">
        <v>29</v>
      </c>
      <c r="P4" s="12" t="s">
        <v>33</v>
      </c>
      <c r="V4" s="8"/>
    </row>
    <row r="5" spans="1:22" s="11" customFormat="1" ht="14.2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1"/>
      <c r="V5" s="10" t="s">
        <v>25</v>
      </c>
    </row>
    <row r="6" spans="1:22" s="11" customFormat="1" ht="16.5" customHeight="1" thickBot="1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10" t="s">
        <v>25</v>
      </c>
    </row>
    <row r="7" spans="1:22" ht="75" customHeight="1" thickBot="1">
      <c r="A7" s="52" t="s">
        <v>0</v>
      </c>
      <c r="B7" s="52" t="s">
        <v>1</v>
      </c>
      <c r="C7" s="52" t="s">
        <v>2</v>
      </c>
      <c r="D7" s="54" t="s">
        <v>3</v>
      </c>
      <c r="E7" s="55"/>
      <c r="F7" s="55"/>
      <c r="G7" s="55"/>
      <c r="H7" s="56"/>
      <c r="I7" s="57" t="s">
        <v>4</v>
      </c>
      <c r="J7" s="55"/>
      <c r="K7" s="55"/>
      <c r="L7" s="55"/>
      <c r="M7" s="56"/>
      <c r="N7" s="57" t="s">
        <v>5</v>
      </c>
      <c r="O7" s="55"/>
      <c r="P7" s="55"/>
      <c r="Q7" s="55"/>
      <c r="R7" s="56"/>
      <c r="S7" s="57" t="s">
        <v>6</v>
      </c>
      <c r="T7" s="58"/>
      <c r="U7" s="1"/>
      <c r="V7" s="8" t="s">
        <v>25</v>
      </c>
    </row>
    <row r="8" spans="1:22" ht="42.75" customHeight="1" thickBot="1">
      <c r="A8" s="53"/>
      <c r="B8" s="53"/>
      <c r="C8" s="53"/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8</v>
      </c>
      <c r="P8" s="2" t="s">
        <v>9</v>
      </c>
      <c r="Q8" s="2" t="s">
        <v>10</v>
      </c>
      <c r="R8" s="2" t="s">
        <v>11</v>
      </c>
      <c r="S8" s="2" t="s">
        <v>13</v>
      </c>
      <c r="T8" s="2" t="s">
        <v>14</v>
      </c>
      <c r="U8" s="1"/>
      <c r="V8" s="9" t="s">
        <v>25</v>
      </c>
    </row>
    <row r="9" spans="1:22" ht="11.25" customHeight="1" thickBot="1">
      <c r="A9" s="38">
        <v>1</v>
      </c>
      <c r="B9" s="36" t="s">
        <v>15</v>
      </c>
      <c r="C9" s="36">
        <f>SUM(D9:H14)</f>
        <v>270</v>
      </c>
      <c r="D9" s="36">
        <v>270</v>
      </c>
      <c r="E9" s="36">
        <v>0</v>
      </c>
      <c r="F9" s="36">
        <v>0</v>
      </c>
      <c r="G9" s="36">
        <v>0</v>
      </c>
      <c r="H9" s="36">
        <v>0</v>
      </c>
      <c r="I9" s="46" t="s">
        <v>16</v>
      </c>
      <c r="J9" s="47"/>
      <c r="K9" s="47"/>
      <c r="L9" s="47"/>
      <c r="M9" s="48"/>
      <c r="N9" s="36">
        <v>10.4</v>
      </c>
      <c r="O9" s="36">
        <v>13.9</v>
      </c>
      <c r="P9" s="36">
        <v>14.2</v>
      </c>
      <c r="Q9" s="36">
        <v>14.5</v>
      </c>
      <c r="R9" s="36">
        <v>15</v>
      </c>
      <c r="S9" s="36">
        <v>150</v>
      </c>
      <c r="T9" s="36">
        <v>0</v>
      </c>
      <c r="U9" s="1"/>
    </row>
    <row r="10" spans="1:22">
      <c r="A10" s="44"/>
      <c r="B10" s="23"/>
      <c r="C10" s="23"/>
      <c r="D10" s="23"/>
      <c r="E10" s="23"/>
      <c r="F10" s="23"/>
      <c r="G10" s="23"/>
      <c r="H10" s="23"/>
      <c r="I10" s="36">
        <v>14000</v>
      </c>
      <c r="J10" s="38"/>
      <c r="K10" s="38"/>
      <c r="L10" s="38"/>
      <c r="M10" s="38"/>
      <c r="N10" s="23"/>
      <c r="O10" s="23"/>
      <c r="P10" s="23"/>
      <c r="Q10" s="23"/>
      <c r="R10" s="23"/>
      <c r="S10" s="23"/>
      <c r="T10" s="23"/>
      <c r="U10" s="1"/>
    </row>
    <row r="11" spans="1:22" ht="12.75" customHeight="1">
      <c r="A11" s="44"/>
      <c r="B11" s="23"/>
      <c r="C11" s="23"/>
      <c r="D11" s="23"/>
      <c r="E11" s="23"/>
      <c r="F11" s="23"/>
      <c r="G11" s="23"/>
      <c r="H11" s="23"/>
      <c r="I11" s="23"/>
      <c r="J11" s="44"/>
      <c r="K11" s="44"/>
      <c r="L11" s="44"/>
      <c r="M11" s="44"/>
      <c r="N11" s="23"/>
      <c r="O11" s="23"/>
      <c r="P11" s="23"/>
      <c r="Q11" s="23"/>
      <c r="R11" s="23"/>
      <c r="S11" s="23"/>
      <c r="T11" s="23"/>
      <c r="U11" s="1"/>
    </row>
    <row r="12" spans="1:22" ht="18.75" customHeight="1" thickBot="1">
      <c r="A12" s="44"/>
      <c r="B12" s="23"/>
      <c r="C12" s="23"/>
      <c r="D12" s="23"/>
      <c r="E12" s="23"/>
      <c r="F12" s="23"/>
      <c r="G12" s="23"/>
      <c r="H12" s="23"/>
      <c r="I12" s="23"/>
      <c r="J12" s="44"/>
      <c r="K12" s="44"/>
      <c r="L12" s="44"/>
      <c r="M12" s="44"/>
      <c r="N12" s="23"/>
      <c r="O12" s="23"/>
      <c r="P12" s="23"/>
      <c r="Q12" s="23"/>
      <c r="R12" s="23"/>
      <c r="S12" s="23"/>
      <c r="T12" s="23"/>
      <c r="U12" s="1"/>
    </row>
    <row r="13" spans="1:22" ht="13.5" hidden="1" customHeight="1" thickBot="1">
      <c r="A13" s="44"/>
      <c r="B13" s="23"/>
      <c r="C13" s="23"/>
      <c r="D13" s="23"/>
      <c r="E13" s="23"/>
      <c r="F13" s="23"/>
      <c r="G13" s="23"/>
      <c r="H13" s="23"/>
      <c r="I13" s="23"/>
      <c r="J13" s="44"/>
      <c r="K13" s="44"/>
      <c r="L13" s="44"/>
      <c r="M13" s="44"/>
      <c r="N13" s="23"/>
      <c r="O13" s="23"/>
      <c r="P13" s="23"/>
      <c r="Q13" s="23"/>
      <c r="R13" s="23"/>
      <c r="S13" s="23"/>
      <c r="T13" s="23"/>
      <c r="U13" s="1"/>
    </row>
    <row r="14" spans="1:22" ht="15.75" hidden="1" thickBot="1">
      <c r="A14" s="45"/>
      <c r="B14" s="27"/>
      <c r="C14" s="39"/>
      <c r="D14" s="39"/>
      <c r="E14" s="39"/>
      <c r="F14" s="39"/>
      <c r="G14" s="39"/>
      <c r="H14" s="27"/>
      <c r="I14" s="39"/>
      <c r="J14" s="45"/>
      <c r="K14" s="45"/>
      <c r="L14" s="45"/>
      <c r="M14" s="45"/>
      <c r="N14" s="39"/>
      <c r="O14" s="39"/>
      <c r="P14" s="39"/>
      <c r="Q14" s="39"/>
      <c r="R14" s="27"/>
      <c r="S14" s="39"/>
      <c r="T14" s="39"/>
      <c r="U14" s="1"/>
    </row>
    <row r="15" spans="1:22" ht="12.75" customHeight="1" thickBot="1">
      <c r="A15" s="38">
        <v>2</v>
      </c>
      <c r="B15" s="22" t="s">
        <v>26</v>
      </c>
      <c r="C15" s="36">
        <f>SUM(D15:H20)</f>
        <v>2037</v>
      </c>
      <c r="D15" s="36">
        <v>0</v>
      </c>
      <c r="E15" s="36">
        <v>37</v>
      </c>
      <c r="F15" s="37">
        <v>0</v>
      </c>
      <c r="G15" s="37">
        <v>1000</v>
      </c>
      <c r="H15" s="30">
        <v>1000</v>
      </c>
      <c r="I15" s="33" t="s">
        <v>16</v>
      </c>
      <c r="J15" s="34"/>
      <c r="K15" s="34"/>
      <c r="L15" s="34"/>
      <c r="M15" s="35"/>
      <c r="N15" s="37">
        <v>0</v>
      </c>
      <c r="O15" s="37">
        <v>0</v>
      </c>
      <c r="P15" s="37">
        <v>0</v>
      </c>
      <c r="Q15" s="36">
        <v>14.5</v>
      </c>
      <c r="R15" s="22">
        <v>15</v>
      </c>
      <c r="S15" s="36">
        <v>150</v>
      </c>
      <c r="T15" s="36">
        <v>0</v>
      </c>
      <c r="U15" s="1"/>
    </row>
    <row r="16" spans="1:22" ht="12" customHeight="1">
      <c r="A16" s="44"/>
      <c r="B16" s="23"/>
      <c r="C16" s="23"/>
      <c r="D16" s="23"/>
      <c r="E16" s="23"/>
      <c r="F16" s="31"/>
      <c r="G16" s="31"/>
      <c r="H16" s="31"/>
      <c r="I16" s="37"/>
      <c r="J16" s="41"/>
      <c r="K16" s="41"/>
      <c r="L16" s="41">
        <v>14000</v>
      </c>
      <c r="M16" s="41"/>
      <c r="N16" s="31"/>
      <c r="O16" s="31"/>
      <c r="P16" s="31"/>
      <c r="Q16" s="23"/>
      <c r="R16" s="23"/>
      <c r="S16" s="23"/>
      <c r="T16" s="23"/>
      <c r="U16" s="1"/>
    </row>
    <row r="17" spans="1:21" ht="9" customHeight="1">
      <c r="A17" s="44"/>
      <c r="B17" s="23"/>
      <c r="C17" s="23"/>
      <c r="D17" s="23"/>
      <c r="E17" s="23"/>
      <c r="F17" s="31"/>
      <c r="G17" s="31"/>
      <c r="H17" s="31"/>
      <c r="I17" s="31"/>
      <c r="J17" s="42"/>
      <c r="K17" s="42"/>
      <c r="L17" s="42"/>
      <c r="M17" s="42"/>
      <c r="N17" s="31"/>
      <c r="O17" s="31"/>
      <c r="P17" s="31"/>
      <c r="Q17" s="23"/>
      <c r="R17" s="23"/>
      <c r="S17" s="23"/>
      <c r="T17" s="23"/>
      <c r="U17" s="1"/>
    </row>
    <row r="18" spans="1:21" ht="18" customHeight="1" thickBot="1">
      <c r="A18" s="44"/>
      <c r="B18" s="23"/>
      <c r="C18" s="23"/>
      <c r="D18" s="23"/>
      <c r="E18" s="23"/>
      <c r="F18" s="31"/>
      <c r="G18" s="31"/>
      <c r="H18" s="31"/>
      <c r="I18" s="31"/>
      <c r="J18" s="42"/>
      <c r="K18" s="42"/>
      <c r="L18" s="42"/>
      <c r="M18" s="42"/>
      <c r="N18" s="31"/>
      <c r="O18" s="31"/>
      <c r="P18" s="31"/>
      <c r="Q18" s="23"/>
      <c r="R18" s="23"/>
      <c r="S18" s="23"/>
      <c r="T18" s="23"/>
      <c r="U18" s="1"/>
    </row>
    <row r="19" spans="1:21" ht="7.5" hidden="1" customHeight="1" thickBot="1">
      <c r="A19" s="44"/>
      <c r="B19" s="23"/>
      <c r="C19" s="23"/>
      <c r="D19" s="23"/>
      <c r="E19" s="23"/>
      <c r="F19" s="31"/>
      <c r="G19" s="31"/>
      <c r="H19" s="31"/>
      <c r="I19" s="31"/>
      <c r="J19" s="42"/>
      <c r="K19" s="42"/>
      <c r="L19" s="42"/>
      <c r="M19" s="42"/>
      <c r="N19" s="31"/>
      <c r="O19" s="31"/>
      <c r="P19" s="31"/>
      <c r="Q19" s="23"/>
      <c r="R19" s="23"/>
      <c r="S19" s="23"/>
      <c r="T19" s="23"/>
      <c r="U19" s="1"/>
    </row>
    <row r="20" spans="1:21" ht="15.75" hidden="1" thickBot="1">
      <c r="A20" s="45"/>
      <c r="B20" s="27"/>
      <c r="C20" s="39"/>
      <c r="D20" s="39"/>
      <c r="E20" s="39"/>
      <c r="F20" s="40"/>
      <c r="G20" s="40"/>
      <c r="H20" s="32"/>
      <c r="I20" s="40"/>
      <c r="J20" s="43"/>
      <c r="K20" s="43"/>
      <c r="L20" s="43"/>
      <c r="M20" s="43"/>
      <c r="N20" s="40"/>
      <c r="O20" s="40"/>
      <c r="P20" s="40"/>
      <c r="Q20" s="39"/>
      <c r="R20" s="27"/>
      <c r="S20" s="39"/>
      <c r="T20" s="39"/>
      <c r="U20" s="1"/>
    </row>
    <row r="21" spans="1:21" ht="13.5" customHeight="1" thickBot="1">
      <c r="A21" s="38">
        <v>3</v>
      </c>
      <c r="B21" s="22" t="s">
        <v>17</v>
      </c>
      <c r="C21" s="36">
        <f>SUM(D21:H22)</f>
        <v>37.200000000000003</v>
      </c>
      <c r="D21" s="36">
        <v>0</v>
      </c>
      <c r="E21" s="37">
        <v>7.2</v>
      </c>
      <c r="F21" s="37">
        <v>30</v>
      </c>
      <c r="G21" s="37">
        <v>0</v>
      </c>
      <c r="H21" s="30">
        <v>0</v>
      </c>
      <c r="I21" s="33" t="s">
        <v>18</v>
      </c>
      <c r="J21" s="34"/>
      <c r="K21" s="34"/>
      <c r="L21" s="34"/>
      <c r="M21" s="35"/>
      <c r="N21" s="37">
        <v>0</v>
      </c>
      <c r="O21" s="37">
        <v>0</v>
      </c>
      <c r="P21" s="37">
        <v>0.9</v>
      </c>
      <c r="Q21" s="36">
        <v>0</v>
      </c>
      <c r="R21" s="22">
        <v>0</v>
      </c>
      <c r="S21" s="36">
        <v>5</v>
      </c>
      <c r="T21" s="36">
        <v>0</v>
      </c>
      <c r="U21" s="1"/>
    </row>
    <row r="22" spans="1:21" ht="45" customHeight="1" thickBot="1">
      <c r="A22" s="29"/>
      <c r="B22" s="27"/>
      <c r="C22" s="27"/>
      <c r="D22" s="27"/>
      <c r="E22" s="32"/>
      <c r="F22" s="32"/>
      <c r="G22" s="32"/>
      <c r="H22" s="32"/>
      <c r="I22" s="17"/>
      <c r="J22" s="17"/>
      <c r="K22" s="17"/>
      <c r="L22" s="18"/>
      <c r="M22" s="19" t="s">
        <v>19</v>
      </c>
      <c r="N22" s="32"/>
      <c r="O22" s="32"/>
      <c r="P22" s="32"/>
      <c r="Q22" s="27"/>
      <c r="R22" s="27"/>
      <c r="S22" s="27"/>
      <c r="T22" s="27"/>
      <c r="U22" s="1"/>
    </row>
    <row r="23" spans="1:21" ht="32.25" customHeight="1" thickBot="1">
      <c r="A23" s="28">
        <v>4</v>
      </c>
      <c r="B23" s="22" t="s">
        <v>20</v>
      </c>
      <c r="C23" s="22">
        <f>SUM(D23:H24)</f>
        <v>81.5</v>
      </c>
      <c r="D23" s="22">
        <v>0</v>
      </c>
      <c r="E23" s="30">
        <v>0</v>
      </c>
      <c r="F23" s="30">
        <v>48.9</v>
      </c>
      <c r="G23" s="30">
        <v>16.3</v>
      </c>
      <c r="H23" s="30">
        <v>16.3</v>
      </c>
      <c r="I23" s="33" t="s">
        <v>21</v>
      </c>
      <c r="J23" s="34"/>
      <c r="K23" s="34"/>
      <c r="L23" s="34"/>
      <c r="M23" s="35"/>
      <c r="N23" s="30">
        <v>0</v>
      </c>
      <c r="O23" s="30">
        <v>0</v>
      </c>
      <c r="P23" s="30">
        <v>1</v>
      </c>
      <c r="Q23" s="22">
        <v>0.5</v>
      </c>
      <c r="R23" s="22">
        <v>0.5</v>
      </c>
      <c r="S23" s="22">
        <v>0</v>
      </c>
      <c r="T23" s="22">
        <v>0</v>
      </c>
      <c r="U23" s="1"/>
    </row>
    <row r="24" spans="1:21" ht="84" customHeight="1" thickBot="1">
      <c r="A24" s="29"/>
      <c r="B24" s="27"/>
      <c r="C24" s="27"/>
      <c r="D24" s="27"/>
      <c r="E24" s="32"/>
      <c r="F24" s="32"/>
      <c r="G24" s="32"/>
      <c r="H24" s="32"/>
      <c r="I24" s="17"/>
      <c r="J24" s="17"/>
      <c r="K24" s="17"/>
      <c r="L24" s="18"/>
      <c r="M24" s="19">
        <v>3500</v>
      </c>
      <c r="N24" s="32"/>
      <c r="O24" s="32"/>
      <c r="P24" s="32"/>
      <c r="Q24" s="27"/>
      <c r="R24" s="27"/>
      <c r="S24" s="27"/>
      <c r="T24" s="27"/>
      <c r="U24" s="1"/>
    </row>
    <row r="25" spans="1:21" ht="16.5" customHeight="1" thickBot="1">
      <c r="A25" s="28">
        <v>5</v>
      </c>
      <c r="B25" s="22" t="s">
        <v>22</v>
      </c>
      <c r="C25" s="22">
        <f>SUM(D25:H26)</f>
        <v>734</v>
      </c>
      <c r="D25" s="22">
        <v>97.5</v>
      </c>
      <c r="E25" s="30">
        <v>7.2</v>
      </c>
      <c r="F25" s="30">
        <v>179.3</v>
      </c>
      <c r="G25" s="22">
        <v>450</v>
      </c>
      <c r="H25" s="22">
        <v>0</v>
      </c>
      <c r="I25" s="24" t="s">
        <v>23</v>
      </c>
      <c r="J25" s="25"/>
      <c r="K25" s="25"/>
      <c r="L25" s="25"/>
      <c r="M25" s="26"/>
      <c r="N25" s="22">
        <v>2.9</v>
      </c>
      <c r="O25" s="22">
        <v>13.5</v>
      </c>
      <c r="P25" s="22">
        <v>13.5</v>
      </c>
      <c r="Q25" s="22">
        <v>0</v>
      </c>
      <c r="R25" s="22">
        <v>0</v>
      </c>
      <c r="S25" s="22">
        <v>0</v>
      </c>
      <c r="T25" s="22">
        <v>0</v>
      </c>
      <c r="U25" s="1"/>
    </row>
    <row r="26" spans="1:21" ht="45.75" customHeight="1" thickBot="1">
      <c r="A26" s="29"/>
      <c r="B26" s="27"/>
      <c r="C26" s="23"/>
      <c r="D26" s="23"/>
      <c r="E26" s="31"/>
      <c r="F26" s="31"/>
      <c r="G26" s="23"/>
      <c r="H26" s="23"/>
      <c r="I26" s="4"/>
      <c r="J26" s="4"/>
      <c r="K26" s="4">
        <v>12</v>
      </c>
      <c r="L26" s="5"/>
      <c r="M26" s="3"/>
      <c r="N26" s="23"/>
      <c r="O26" s="23"/>
      <c r="P26" s="23"/>
      <c r="Q26" s="23"/>
      <c r="R26" s="23"/>
      <c r="S26" s="23"/>
      <c r="T26" s="23"/>
      <c r="U26" s="1"/>
    </row>
    <row r="27" spans="1:21" ht="15.75" thickBot="1">
      <c r="A27" s="20" t="s">
        <v>24</v>
      </c>
      <c r="B27" s="21"/>
      <c r="C27" s="13">
        <f>SUM(C9:C26)</f>
        <v>3159.7</v>
      </c>
      <c r="D27" s="14">
        <f t="shared" ref="D27:H27" si="0">SUM(D9:D26)</f>
        <v>367.5</v>
      </c>
      <c r="E27" s="14">
        <f t="shared" si="0"/>
        <v>51.400000000000006</v>
      </c>
      <c r="F27" s="14">
        <f t="shared" si="0"/>
        <v>258.20000000000005</v>
      </c>
      <c r="G27" s="14">
        <f t="shared" si="0"/>
        <v>1466.3</v>
      </c>
      <c r="H27" s="14">
        <f t="shared" si="0"/>
        <v>1016.3</v>
      </c>
      <c r="I27" s="6"/>
      <c r="J27" s="6"/>
      <c r="K27" s="6"/>
      <c r="L27" s="6"/>
      <c r="M27" s="6"/>
      <c r="N27" s="7">
        <f t="shared" ref="N27" si="1">SUM(N9:N26)</f>
        <v>13.3</v>
      </c>
      <c r="O27" s="7">
        <v>57.9</v>
      </c>
      <c r="P27" s="7">
        <v>43.3</v>
      </c>
      <c r="Q27" s="7">
        <v>29.5</v>
      </c>
      <c r="R27" s="7">
        <v>30.5</v>
      </c>
      <c r="S27" s="7">
        <v>305</v>
      </c>
      <c r="T27" s="7">
        <v>0</v>
      </c>
      <c r="U27" s="1"/>
    </row>
    <row r="28" spans="1:21">
      <c r="B28" s="15" t="s">
        <v>31</v>
      </c>
      <c r="C28" s="16">
        <f>C27*0.15</f>
        <v>473.95499999999993</v>
      </c>
      <c r="D28" s="16">
        <f t="shared" ref="D28:H28" si="2">D27*0.15</f>
        <v>55.125</v>
      </c>
      <c r="E28" s="16">
        <f t="shared" si="2"/>
        <v>7.7100000000000009</v>
      </c>
      <c r="F28" s="16">
        <f t="shared" si="2"/>
        <v>38.730000000000004</v>
      </c>
      <c r="G28" s="16">
        <f t="shared" si="2"/>
        <v>219.94499999999999</v>
      </c>
      <c r="H28" s="16">
        <f t="shared" si="2"/>
        <v>152.44499999999999</v>
      </c>
    </row>
    <row r="29" spans="1:21">
      <c r="B29" s="15" t="s">
        <v>35</v>
      </c>
      <c r="C29" s="16">
        <f>C27-C28</f>
        <v>2685.7449999999999</v>
      </c>
      <c r="D29" s="16">
        <f t="shared" ref="D29:H29" si="3">D27-D28</f>
        <v>312.375</v>
      </c>
      <c r="E29" s="16">
        <f t="shared" si="3"/>
        <v>43.690000000000005</v>
      </c>
      <c r="F29" s="16">
        <f t="shared" si="3"/>
        <v>219.47000000000003</v>
      </c>
      <c r="G29" s="16">
        <f t="shared" si="3"/>
        <v>1246.355</v>
      </c>
      <c r="H29" s="16">
        <f t="shared" si="3"/>
        <v>863.85500000000002</v>
      </c>
    </row>
  </sheetData>
  <mergeCells count="101">
    <mergeCell ref="A5:T5"/>
    <mergeCell ref="A6:T6"/>
    <mergeCell ref="U5:U6"/>
    <mergeCell ref="A7:A8"/>
    <mergeCell ref="B7:B8"/>
    <mergeCell ref="C7:C8"/>
    <mergeCell ref="D7:H7"/>
    <mergeCell ref="I7:M7"/>
    <mergeCell ref="N7:R7"/>
    <mergeCell ref="S7:T7"/>
    <mergeCell ref="G9:G14"/>
    <mergeCell ref="H9:H14"/>
    <mergeCell ref="I9:M9"/>
    <mergeCell ref="N9:N14"/>
    <mergeCell ref="O9:O14"/>
    <mergeCell ref="P9:P14"/>
    <mergeCell ref="A9:A14"/>
    <mergeCell ref="B9:B14"/>
    <mergeCell ref="C9:C14"/>
    <mergeCell ref="D9:D14"/>
    <mergeCell ref="E9:E14"/>
    <mergeCell ref="F9:F14"/>
    <mergeCell ref="Q9:Q14"/>
    <mergeCell ref="R9:R14"/>
    <mergeCell ref="S9:S14"/>
    <mergeCell ref="T9:T14"/>
    <mergeCell ref="I10:I14"/>
    <mergeCell ref="J10:J14"/>
    <mergeCell ref="K10:K14"/>
    <mergeCell ref="L10:L14"/>
    <mergeCell ref="M10:M14"/>
    <mergeCell ref="G15:G20"/>
    <mergeCell ref="H15:H20"/>
    <mergeCell ref="I15:M15"/>
    <mergeCell ref="N15:N20"/>
    <mergeCell ref="O15:O20"/>
    <mergeCell ref="P15:P20"/>
    <mergeCell ref="A15:A20"/>
    <mergeCell ref="B15:B20"/>
    <mergeCell ref="C15:C20"/>
    <mergeCell ref="D15:D20"/>
    <mergeCell ref="E15:E20"/>
    <mergeCell ref="F15:F20"/>
    <mergeCell ref="R23:R24"/>
    <mergeCell ref="Q15:Q20"/>
    <mergeCell ref="R15:R20"/>
    <mergeCell ref="S15:S20"/>
    <mergeCell ref="T15:T20"/>
    <mergeCell ref="I16:I20"/>
    <mergeCell ref="J16:J20"/>
    <mergeCell ref="K16:K20"/>
    <mergeCell ref="L16:L20"/>
    <mergeCell ref="M16:M20"/>
    <mergeCell ref="T25:T26"/>
    <mergeCell ref="Q21:Q22"/>
    <mergeCell ref="R21:R22"/>
    <mergeCell ref="S21:S22"/>
    <mergeCell ref="T21:T22"/>
    <mergeCell ref="A23:A24"/>
    <mergeCell ref="B23:B24"/>
    <mergeCell ref="C23:C24"/>
    <mergeCell ref="D23:D24"/>
    <mergeCell ref="E23:E24"/>
    <mergeCell ref="F23:F24"/>
    <mergeCell ref="G21:G22"/>
    <mergeCell ref="H21:H22"/>
    <mergeCell ref="I21:M21"/>
    <mergeCell ref="N21:N22"/>
    <mergeCell ref="O21:O22"/>
    <mergeCell ref="P21:P22"/>
    <mergeCell ref="A21:A22"/>
    <mergeCell ref="B21:B22"/>
    <mergeCell ref="C21:C22"/>
    <mergeCell ref="D21:D22"/>
    <mergeCell ref="E21:E22"/>
    <mergeCell ref="F21:F22"/>
    <mergeCell ref="Q23:Q24"/>
    <mergeCell ref="A27:B27"/>
    <mergeCell ref="G25:G26"/>
    <mergeCell ref="H25:H26"/>
    <mergeCell ref="I25:M25"/>
    <mergeCell ref="N25:N26"/>
    <mergeCell ref="O25:O26"/>
    <mergeCell ref="P25:P26"/>
    <mergeCell ref="S23:S24"/>
    <mergeCell ref="T23:T24"/>
    <mergeCell ref="A25:A26"/>
    <mergeCell ref="B25:B26"/>
    <mergeCell ref="C25:C26"/>
    <mergeCell ref="D25:D26"/>
    <mergeCell ref="E25:E26"/>
    <mergeCell ref="F25:F26"/>
    <mergeCell ref="G23:G24"/>
    <mergeCell ref="H23:H24"/>
    <mergeCell ref="I23:M23"/>
    <mergeCell ref="N23:N24"/>
    <mergeCell ref="O23:O24"/>
    <mergeCell ref="P23:P24"/>
    <mergeCell ref="Q25:Q26"/>
    <mergeCell ref="R25:R26"/>
    <mergeCell ref="S25:S2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rowBreaks count="1" manualBreakCount="1">
    <brk id="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Econom22</dc:creator>
  <cp:lastModifiedBy>Econom22</cp:lastModifiedBy>
  <cp:lastPrinted>2014-11-21T08:15:59Z</cp:lastPrinted>
  <dcterms:created xsi:type="dcterms:W3CDTF">2012-12-14T03:45:34Z</dcterms:created>
  <dcterms:modified xsi:type="dcterms:W3CDTF">2014-11-21T08:21:53Z</dcterms:modified>
</cp:coreProperties>
</file>