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58" activeTab="0"/>
  </bookViews>
  <sheets>
    <sheet name="общая таблица" sheetId="1" r:id="rId1"/>
  </sheets>
  <definedNames>
    <definedName name="Excel_BuiltIn_Print_Titles_2_1">'общая таблица'!$A$6:$G$7</definedName>
    <definedName name="_xlnm.Print_Titles" localSheetId="0">'общая таблица'!$6:$7</definedName>
    <definedName name="_xlnm.Print_Area" localSheetId="0">'общая таблица'!$A$1:$G$96</definedName>
  </definedNames>
  <calcPr fullCalcOnLoad="1"/>
</workbook>
</file>

<file path=xl/sharedStrings.xml><?xml version="1.0" encoding="utf-8"?>
<sst xmlns="http://schemas.openxmlformats.org/spreadsheetml/2006/main" count="118" uniqueCount="101">
  <si>
    <t xml:space="preserve">Производство подсолнечника, тыс.тонн                                                   </t>
  </si>
  <si>
    <t>Посев озимых под урожай будущего года, тыс.га</t>
  </si>
  <si>
    <t>Вспахано зяби, тыс.га</t>
  </si>
  <si>
    <t>Наличие  кормов в расчете на условную голову, ц.к.ед.</t>
  </si>
  <si>
    <t>Наличие  зернофуража, тн.к.ед.</t>
  </si>
  <si>
    <t xml:space="preserve">ЖИВОТНОВОДСТВО </t>
  </si>
  <si>
    <t xml:space="preserve">Реализовано на убой скота и птицы (в живой массе), тыс.тонн          </t>
  </si>
  <si>
    <t xml:space="preserve">Производство молока, тыс.тонн                              </t>
  </si>
  <si>
    <t>Надой молока на 1 корову, кг</t>
  </si>
  <si>
    <t>Поголовье скота на конец периода, тыс.голов</t>
  </si>
  <si>
    <t xml:space="preserve">Крупный рогатый скот                                       </t>
  </si>
  <si>
    <t xml:space="preserve">Свиньи                                                     </t>
  </si>
  <si>
    <t xml:space="preserve">Птица                                                     </t>
  </si>
  <si>
    <t>КАПИТАЛЬНОЕ СТРОИТЕЛЬСТВО</t>
  </si>
  <si>
    <t>Инвестиции в основной капитал по территории района (города) - всего, тыс.рублей</t>
  </si>
  <si>
    <t>Темп роста (снижения) инвестиций в % к предыдущему году в сопоставимых ценах</t>
  </si>
  <si>
    <t>газовые сети (км)</t>
  </si>
  <si>
    <t>автодороги (км)</t>
  </si>
  <si>
    <t>СОЦИАЛЬНО-ТРУДОВАЯ СФЕРА</t>
  </si>
  <si>
    <t>Численность населения на конец отчетного периода, тыс.чел.</t>
  </si>
  <si>
    <t>Родилось, чел.</t>
  </si>
  <si>
    <t>Умерло, чел.</t>
  </si>
  <si>
    <t>Миграционный прирост (убыль) населения, чел.</t>
  </si>
  <si>
    <t xml:space="preserve">Средняя зарплата, руб.  </t>
  </si>
  <si>
    <t xml:space="preserve">      По области, руб.</t>
  </si>
  <si>
    <t>Численность безработных на конец периода, человек</t>
  </si>
  <si>
    <t>Уровень безработицы, %</t>
  </si>
  <si>
    <t>Доля пенсионеров в общей численности населения, %</t>
  </si>
  <si>
    <t>ПОТРЕБИТЕЛЬСКИЙ РЫНОК</t>
  </si>
  <si>
    <t>в том числе по видам услуг:</t>
  </si>
  <si>
    <t xml:space="preserve"> - бытовых</t>
  </si>
  <si>
    <t xml:space="preserve"> - транспортных</t>
  </si>
  <si>
    <t xml:space="preserve"> - жилищных</t>
  </si>
  <si>
    <t xml:space="preserve"> - коммунальных</t>
  </si>
  <si>
    <t xml:space="preserve">     </t>
  </si>
  <si>
    <t>Число малых предприятий, единиц</t>
  </si>
  <si>
    <t>Среднесписочная численность работников малых предприятий, человек</t>
  </si>
  <si>
    <t>Оборот малых предприятий в действующих ценах, тыс.рублей</t>
  </si>
  <si>
    <t xml:space="preserve">ФИНАНСЫ </t>
  </si>
  <si>
    <t xml:space="preserve">Прибыль прибыльных предприятий, млн. руб. </t>
  </si>
  <si>
    <t>Доходы консолидированного бюджета района - всего, млн.руб.</t>
  </si>
  <si>
    <t>в том числе: собственные доходы, млн.руб.</t>
  </si>
  <si>
    <t xml:space="preserve">   из них:</t>
  </si>
  <si>
    <t xml:space="preserve"> - дотации на выравнивание уровня бюджетной обеспеченности, млн.руб.</t>
  </si>
  <si>
    <t>Расходы консолидированного бюджета района - всего, млн.руб.</t>
  </si>
  <si>
    <t>из них:</t>
  </si>
  <si>
    <t xml:space="preserve">  - заработная плата с начислениями, млн.руб.        </t>
  </si>
  <si>
    <t xml:space="preserve">  - коммунальные услуги, млн.руб.         </t>
  </si>
  <si>
    <t xml:space="preserve">Кредиторская задолженность консолидированного бюджета района, млн. руб. </t>
  </si>
  <si>
    <t>Доходы бюджета на душу населения, рублей</t>
  </si>
  <si>
    <t>Расходы бюджета на душу населения, рублей</t>
  </si>
  <si>
    <t>Недоимка района, по платежам в бюджеты:</t>
  </si>
  <si>
    <t xml:space="preserve">  района    на начало года, тыс.руб.</t>
  </si>
  <si>
    <t xml:space="preserve">                  на конец периода, тыс.руб.</t>
  </si>
  <si>
    <t>РАСТЕНИЕВОДСТВО</t>
  </si>
  <si>
    <t xml:space="preserve">Новохоперского муниципального района  Воронежской области </t>
  </si>
  <si>
    <t>ОСНОВНЫЕ ПОКАЗАТЕЛИ</t>
  </si>
  <si>
    <t>социально-экономического развития</t>
  </si>
  <si>
    <t xml:space="preserve">  Наименование показателя      </t>
  </si>
  <si>
    <t>Примечания</t>
  </si>
  <si>
    <t>Раздел ОКВЭД</t>
  </si>
  <si>
    <t xml:space="preserve"> </t>
  </si>
  <si>
    <r>
      <t>Объем отгруженных товаров собственного производства, работ и услуг, выполненных собственными силами , млн.рублей   -  всего</t>
    </r>
    <r>
      <rPr>
        <vertAlign val="superscript"/>
        <sz val="12"/>
        <rFont val="Times New Roman"/>
        <family val="1"/>
      </rPr>
      <t xml:space="preserve">**) </t>
    </r>
  </si>
  <si>
    <t>в том числе по видам деятельности:</t>
  </si>
  <si>
    <t xml:space="preserve">«Обрабатывающие производства», млн.рублей </t>
  </si>
  <si>
    <t>D</t>
  </si>
  <si>
    <t xml:space="preserve">«Производство и распределение электроэнергии, газа и воды» , млн.рублей </t>
  </si>
  <si>
    <t>Е</t>
  </si>
  <si>
    <t>АПК (сельхозпредприятия)</t>
  </si>
  <si>
    <t xml:space="preserve">Зерно, тыс.тонн                               </t>
  </si>
  <si>
    <t>Урожайность, ц/га</t>
  </si>
  <si>
    <t xml:space="preserve">Производство сахарной свеклы, тыс.тонн                                                  </t>
  </si>
  <si>
    <t>отчет</t>
  </si>
  <si>
    <t>в % к   уровню соответствующего периода прошлого года</t>
  </si>
  <si>
    <t xml:space="preserve">отчет </t>
  </si>
  <si>
    <t>в % к  уровню отчетного периода прошлого года</t>
  </si>
  <si>
    <t>Х</t>
  </si>
  <si>
    <t xml:space="preserve">      - за период (январь-март)</t>
  </si>
  <si>
    <r>
      <t xml:space="preserve">МАЛОЕ ПРЕДПРИНИМАТЕЛЬСТВО </t>
    </r>
    <r>
      <rPr>
        <b/>
        <vertAlign val="superscript"/>
        <sz val="12"/>
        <rFont val="Times New Roman"/>
        <family val="1"/>
      </rPr>
      <t>*)</t>
    </r>
  </si>
  <si>
    <r>
      <t>Сальдированный финансовый результат деятельности предприятий и организаций (прибыль (+), убыток (-) ) млн.руб.*</t>
    </r>
    <r>
      <rPr>
        <vertAlign val="superscript"/>
        <sz val="12"/>
        <rFont val="Times New Roman"/>
        <family val="1"/>
      </rPr>
      <t>)</t>
    </r>
  </si>
  <si>
    <r>
      <t xml:space="preserve">Безвозмездные перечисления, млн.руб. </t>
    </r>
    <r>
      <rPr>
        <vertAlign val="superscript"/>
        <sz val="12"/>
        <rFont val="Times New Roman"/>
        <family val="1"/>
      </rPr>
      <t>*)</t>
    </r>
  </si>
  <si>
    <r>
      <t xml:space="preserve"> - субвенции, млн.руб.  </t>
    </r>
    <r>
      <rPr>
        <vertAlign val="superscript"/>
        <sz val="12"/>
        <rFont val="Times New Roman"/>
        <family val="1"/>
      </rPr>
      <t xml:space="preserve"> </t>
    </r>
  </si>
  <si>
    <r>
      <t>Объем платных услуг населению в действующих ценах - всего, тыс.рублей *</t>
    </r>
    <r>
      <rPr>
        <vertAlign val="superscript"/>
        <sz val="12"/>
        <rFont val="Times New Roman"/>
        <family val="1"/>
      </rPr>
      <t xml:space="preserve">)               </t>
    </r>
    <r>
      <rPr>
        <sz val="12"/>
        <rFont val="Times New Roman"/>
        <family val="1"/>
      </rPr>
      <t xml:space="preserve">                            </t>
    </r>
  </si>
  <si>
    <r>
      <t xml:space="preserve">Темп роста объема платных услуг в сопоставимых ценах, % </t>
    </r>
    <r>
      <rPr>
        <vertAlign val="superscript"/>
        <sz val="12"/>
        <rFont val="Times New Roman"/>
        <family val="1"/>
      </rPr>
      <t>**)</t>
    </r>
  </si>
  <si>
    <r>
      <t>Оборот розничной торговли (по всем каналам реализации) в действующих ценах, млн.руб.*</t>
    </r>
    <r>
      <rPr>
        <vertAlign val="superscript"/>
        <sz val="12"/>
        <rFont val="Times New Roman"/>
        <family val="1"/>
      </rPr>
      <t>)</t>
    </r>
  </si>
  <si>
    <r>
      <t xml:space="preserve">Темп роста оборота розничной торговли по всем каналам реализации в сопоставимых ценах, % </t>
    </r>
    <r>
      <rPr>
        <vertAlign val="superscript"/>
        <sz val="12"/>
        <rFont val="Times New Roman"/>
        <family val="1"/>
      </rPr>
      <t>**)</t>
    </r>
  </si>
  <si>
    <t xml:space="preserve">Ввод в действие мощностей:  </t>
  </si>
  <si>
    <r>
      <t>Темп роста (снижения) промышленного производства в сопоставимых ценах (ценах 2008 года),  %</t>
    </r>
    <r>
      <rPr>
        <vertAlign val="superscript"/>
        <sz val="12"/>
        <rFont val="Times New Roman"/>
        <family val="1"/>
      </rPr>
      <t>**)</t>
    </r>
  </si>
  <si>
    <t>Среднегодовая численность населения, чел.</t>
  </si>
  <si>
    <t>Овцы</t>
  </si>
  <si>
    <t xml:space="preserve">жилые дома (кв. м) </t>
  </si>
  <si>
    <r>
      <t xml:space="preserve">*) </t>
    </r>
    <r>
      <rPr>
        <sz val="10"/>
        <rFont val="Times New Roman"/>
        <family val="1"/>
      </rPr>
      <t xml:space="preserve">  Данные района (уточняются специалистами ГУЭР при наличии информации)</t>
    </r>
  </si>
  <si>
    <r>
      <t>**)</t>
    </r>
    <r>
      <rPr>
        <sz val="10"/>
        <rFont val="Times New Roman"/>
        <family val="1"/>
      </rPr>
      <t xml:space="preserve"> Рассчитывается районами с применением индексов цен</t>
    </r>
  </si>
  <si>
    <t>2013 год
январь - декабрь</t>
  </si>
  <si>
    <t>в 3,5 раза</t>
  </si>
  <si>
    <t xml:space="preserve">      - за период (январь-декабрь*)</t>
  </si>
  <si>
    <t>в 2,9 раз</t>
  </si>
  <si>
    <t>за  2014 год.</t>
  </si>
  <si>
    <t>2014 год
январь - декабрь</t>
  </si>
  <si>
    <t>в соп.103,4</t>
  </si>
  <si>
    <t xml:space="preserve">в т.ч. коровы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</si>
</sst>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00"/>
    <numFmt numFmtId="168" formatCode="0.00000"/>
    <numFmt numFmtId="169" formatCode="0.0000"/>
  </numFmts>
  <fonts count="36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vertAlign val="superscript"/>
      <sz val="12"/>
      <name val="Times New Roman"/>
      <family val="1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i/>
      <sz val="12"/>
      <name val="Times New Roman"/>
      <family val="1"/>
    </font>
    <font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left" vertical="top" wrapText="1"/>
    </xf>
    <xf numFmtId="164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vertical="top" wrapText="1"/>
    </xf>
    <xf numFmtId="2" fontId="2" fillId="0" borderId="10" xfId="0" applyNumberFormat="1" applyFont="1" applyFill="1" applyBorder="1" applyAlignment="1">
      <alignment wrapText="1"/>
    </xf>
    <xf numFmtId="164" fontId="3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2" fontId="8" fillId="0" borderId="0" xfId="0" applyNumberFormat="1" applyFont="1" applyFill="1" applyAlignment="1">
      <alignment horizontal="left" wrapText="1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justify"/>
    </xf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/>
    </xf>
    <xf numFmtId="0" fontId="9" fillId="0" borderId="0" xfId="0" applyFont="1" applyAlignment="1">
      <alignment wrapText="1"/>
    </xf>
    <xf numFmtId="0" fontId="0" fillId="0" borderId="0" xfId="0" applyFont="1" applyAlignment="1">
      <alignment/>
    </xf>
    <xf numFmtId="2" fontId="2" fillId="0" borderId="10" xfId="0" applyNumberFormat="1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 wrapText="1"/>
    </xf>
    <xf numFmtId="0" fontId="1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10" xfId="0" applyNumberFormat="1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15" fillId="0" borderId="0" xfId="0" applyFont="1" applyFill="1" applyAlignment="1">
      <alignment wrapText="1"/>
    </xf>
    <xf numFmtId="164" fontId="2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64" fontId="16" fillId="0" borderId="10" xfId="0" applyNumberFormat="1" applyFont="1" applyFill="1" applyBorder="1" applyAlignment="1">
      <alignment horizontal="center" wrapText="1"/>
    </xf>
    <xf numFmtId="0" fontId="1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1" fontId="2" fillId="24" borderId="10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/>
    </xf>
    <xf numFmtId="0" fontId="2" fillId="24" borderId="10" xfId="0" applyNumberFormat="1" applyFont="1" applyFill="1" applyBorder="1" applyAlignment="1">
      <alignment horizontal="center"/>
    </xf>
    <xf numFmtId="2" fontId="2" fillId="24" borderId="10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>
      <alignment wrapText="1"/>
    </xf>
    <xf numFmtId="2" fontId="35" fillId="0" borderId="0" xfId="0" applyNumberFormat="1" applyFont="1" applyFill="1" applyBorder="1" applyAlignment="1">
      <alignment vertical="top"/>
    </xf>
    <xf numFmtId="2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 wrapText="1"/>
    </xf>
    <xf numFmtId="0" fontId="17" fillId="0" borderId="13" xfId="0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 wrapText="1"/>
    </xf>
    <xf numFmtId="2" fontId="2" fillId="0" borderId="13" xfId="0" applyNumberFormat="1" applyFont="1" applyFill="1" applyBorder="1" applyAlignment="1">
      <alignment horizontal="left" wrapText="1"/>
    </xf>
    <xf numFmtId="2" fontId="2" fillId="0" borderId="11" xfId="0" applyNumberFormat="1" applyFont="1" applyFill="1" applyBorder="1" applyAlignment="1">
      <alignment horizontal="left"/>
    </xf>
    <xf numFmtId="2" fontId="2" fillId="0" borderId="13" xfId="0" applyNumberFormat="1" applyFont="1" applyFill="1" applyBorder="1" applyAlignment="1">
      <alignment horizontal="left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wrapText="1"/>
    </xf>
    <xf numFmtId="2" fontId="3" fillId="0" borderId="13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2" fontId="2" fillId="0" borderId="12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1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 wrapText="1"/>
    </xf>
    <xf numFmtId="2" fontId="3" fillId="0" borderId="13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/>
    </xf>
    <xf numFmtId="2" fontId="3" fillId="0" borderId="13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3"/>
  <sheetViews>
    <sheetView tabSelected="1" zoomScale="130" zoomScaleNormal="130" zoomScaleSheetLayoutView="115" zoomScalePageLayoutView="0" workbookViewId="0" topLeftCell="A33">
      <selection activeCell="A90" sqref="A90:B91"/>
    </sheetView>
  </sheetViews>
  <sheetFormatPr defaultColWidth="9.140625" defaultRowHeight="12.75"/>
  <cols>
    <col min="1" max="1" width="41.7109375" style="18" customWidth="1"/>
    <col min="2" max="2" width="7.7109375" style="18" customWidth="1"/>
    <col min="3" max="3" width="9.7109375" style="11" customWidth="1"/>
    <col min="4" max="4" width="11.00390625" style="11" customWidth="1"/>
    <col min="5" max="5" width="10.421875" style="11" customWidth="1"/>
    <col min="6" max="6" width="10.140625" style="11" customWidth="1"/>
    <col min="7" max="7" width="16.7109375" style="18" customWidth="1"/>
    <col min="8" max="16384" width="9.140625" style="11" customWidth="1"/>
  </cols>
  <sheetData>
    <row r="1" spans="1:7" s="19" customFormat="1" ht="18.75" customHeight="1">
      <c r="A1" s="61" t="s">
        <v>56</v>
      </c>
      <c r="B1" s="61"/>
      <c r="C1" s="61"/>
      <c r="D1" s="61"/>
      <c r="E1" s="61"/>
      <c r="F1" s="61"/>
      <c r="G1" s="61"/>
    </row>
    <row r="2" spans="1:7" s="19" customFormat="1" ht="15.75">
      <c r="A2" s="61" t="s">
        <v>57</v>
      </c>
      <c r="B2" s="61"/>
      <c r="C2" s="61"/>
      <c r="D2" s="61"/>
      <c r="E2" s="61"/>
      <c r="F2" s="61"/>
      <c r="G2" s="61"/>
    </row>
    <row r="3" spans="1:7" s="19" customFormat="1" ht="15.75">
      <c r="A3" s="61" t="s">
        <v>55</v>
      </c>
      <c r="B3" s="61"/>
      <c r="C3" s="61"/>
      <c r="D3" s="61"/>
      <c r="E3" s="61"/>
      <c r="F3" s="61"/>
      <c r="G3" s="61"/>
    </row>
    <row r="4" spans="1:7" s="19" customFormat="1" ht="15.75">
      <c r="A4" s="61" t="s">
        <v>97</v>
      </c>
      <c r="B4" s="61"/>
      <c r="C4" s="61"/>
      <c r="D4" s="61"/>
      <c r="E4" s="61"/>
      <c r="F4" s="61"/>
      <c r="G4" s="61"/>
    </row>
    <row r="5" spans="1:7" ht="8.25" customHeight="1">
      <c r="A5" s="12"/>
      <c r="B5" s="12"/>
      <c r="C5" s="12"/>
      <c r="D5" s="12"/>
      <c r="E5" s="12"/>
      <c r="F5" s="12"/>
      <c r="G5" s="12"/>
    </row>
    <row r="6" spans="1:7" ht="32.25" customHeight="1">
      <c r="A6" s="59" t="s">
        <v>58</v>
      </c>
      <c r="B6" s="59"/>
      <c r="C6" s="60" t="s">
        <v>93</v>
      </c>
      <c r="D6" s="60"/>
      <c r="E6" s="60" t="s">
        <v>98</v>
      </c>
      <c r="F6" s="60"/>
      <c r="G6" s="59" t="s">
        <v>59</v>
      </c>
    </row>
    <row r="7" spans="1:7" s="19" customFormat="1" ht="96.75" customHeight="1">
      <c r="A7" s="59"/>
      <c r="B7" s="59"/>
      <c r="C7" s="1" t="s">
        <v>72</v>
      </c>
      <c r="D7" s="1" t="s">
        <v>73</v>
      </c>
      <c r="E7" s="1" t="s">
        <v>74</v>
      </c>
      <c r="F7" s="1" t="s">
        <v>75</v>
      </c>
      <c r="G7" s="59"/>
    </row>
    <row r="8" spans="1:7" s="19" customFormat="1" ht="24.75">
      <c r="A8" s="2"/>
      <c r="B8" s="3" t="s">
        <v>60</v>
      </c>
      <c r="C8" s="58" t="s">
        <v>61</v>
      </c>
      <c r="D8" s="58"/>
      <c r="E8" s="58"/>
      <c r="F8" s="58"/>
      <c r="G8" s="58"/>
    </row>
    <row r="9" spans="1:7" s="19" customFormat="1" ht="66" customHeight="1">
      <c r="A9" s="5" t="s">
        <v>62</v>
      </c>
      <c r="B9" s="5"/>
      <c r="C9" s="6">
        <v>2754.1</v>
      </c>
      <c r="D9" s="21">
        <v>80.64950657413101</v>
      </c>
      <c r="E9" s="6">
        <v>2473.2</v>
      </c>
      <c r="F9" s="21">
        <f>E9/C9*100</f>
        <v>89.80066083293997</v>
      </c>
      <c r="G9" s="4"/>
    </row>
    <row r="10" spans="1:7" s="19" customFormat="1" ht="15.75">
      <c r="A10" s="5" t="s">
        <v>63</v>
      </c>
      <c r="B10" s="5"/>
      <c r="C10" s="6"/>
      <c r="D10" s="21"/>
      <c r="E10" s="6"/>
      <c r="F10" s="21"/>
      <c r="G10" s="4"/>
    </row>
    <row r="11" spans="1:7" s="19" customFormat="1" ht="31.5">
      <c r="A11" s="5" t="s">
        <v>64</v>
      </c>
      <c r="B11" s="2" t="s">
        <v>65</v>
      </c>
      <c r="C11" s="6">
        <v>2743.1</v>
      </c>
      <c r="D11" s="21">
        <v>80.4947473443277</v>
      </c>
      <c r="E11" s="6">
        <v>2463.1</v>
      </c>
      <c r="F11" s="21">
        <f>E11/C11*100</f>
        <v>89.79257044949145</v>
      </c>
      <c r="G11" s="4"/>
    </row>
    <row r="12" spans="1:7" s="19" customFormat="1" ht="31.5" customHeight="1">
      <c r="A12" s="5" t="s">
        <v>66</v>
      </c>
      <c r="B12" s="2" t="s">
        <v>67</v>
      </c>
      <c r="C12" s="6">
        <v>11</v>
      </c>
      <c r="D12" s="21">
        <v>154.92957746478874</v>
      </c>
      <c r="E12" s="6">
        <v>10.1</v>
      </c>
      <c r="F12" s="21">
        <f>E12/C12*100</f>
        <v>91.81818181818181</v>
      </c>
      <c r="G12" s="7"/>
    </row>
    <row r="13" spans="1:7" s="19" customFormat="1" ht="50.25">
      <c r="A13" s="8" t="s">
        <v>87</v>
      </c>
      <c r="B13" s="8"/>
      <c r="C13" s="10" t="s">
        <v>76</v>
      </c>
      <c r="D13" s="47">
        <v>85.7</v>
      </c>
      <c r="E13" s="10" t="s">
        <v>76</v>
      </c>
      <c r="F13" s="47">
        <v>107.1</v>
      </c>
      <c r="G13" s="7"/>
    </row>
    <row r="14" spans="1:7" ht="15" customHeight="1">
      <c r="A14" s="74" t="s">
        <v>68</v>
      </c>
      <c r="B14" s="75"/>
      <c r="C14" s="58"/>
      <c r="D14" s="58"/>
      <c r="E14" s="58"/>
      <c r="F14" s="58"/>
      <c r="G14" s="58"/>
    </row>
    <row r="15" spans="1:7" ht="15.75">
      <c r="A15" s="85" t="s">
        <v>54</v>
      </c>
      <c r="B15" s="86"/>
      <c r="C15" s="6"/>
      <c r="D15" s="6"/>
      <c r="E15" s="6"/>
      <c r="F15" s="6"/>
      <c r="G15" s="20"/>
    </row>
    <row r="16" spans="1:7" ht="15.75">
      <c r="A16" s="81" t="s">
        <v>69</v>
      </c>
      <c r="B16" s="82"/>
      <c r="C16" s="6">
        <v>125.4</v>
      </c>
      <c r="D16" s="6">
        <v>127.4390243902439</v>
      </c>
      <c r="E16" s="6">
        <v>132.3</v>
      </c>
      <c r="F16" s="6">
        <f>E16/C16*100</f>
        <v>105.50239234449761</v>
      </c>
      <c r="G16" s="7"/>
    </row>
    <row r="17" spans="1:7" ht="15.75">
      <c r="A17" s="81" t="s">
        <v>70</v>
      </c>
      <c r="B17" s="82"/>
      <c r="C17" s="6">
        <v>25.2</v>
      </c>
      <c r="D17" s="6">
        <v>122.92682926829268</v>
      </c>
      <c r="E17" s="6">
        <v>25.2</v>
      </c>
      <c r="F17" s="6">
        <f aca="true" t="shared" si="0" ref="F17:F25">E17/C17*100</f>
        <v>100</v>
      </c>
      <c r="G17" s="7"/>
    </row>
    <row r="18" spans="1:7" ht="15.75">
      <c r="A18" s="81" t="s">
        <v>71</v>
      </c>
      <c r="B18" s="82"/>
      <c r="C18" s="22">
        <v>133.1</v>
      </c>
      <c r="D18" s="22">
        <v>117.4757281553398</v>
      </c>
      <c r="E18" s="6">
        <v>103.4</v>
      </c>
      <c r="F18" s="6">
        <f t="shared" si="0"/>
        <v>77.68595041322315</v>
      </c>
      <c r="G18" s="7"/>
    </row>
    <row r="19" spans="1:7" ht="15.75">
      <c r="A19" s="81" t="s">
        <v>70</v>
      </c>
      <c r="B19" s="82"/>
      <c r="C19" s="22">
        <v>303.6</v>
      </c>
      <c r="D19" s="22">
        <v>91.0891089108911</v>
      </c>
      <c r="E19" s="6">
        <v>369.6</v>
      </c>
      <c r="F19" s="6">
        <f t="shared" si="0"/>
        <v>121.73913043478262</v>
      </c>
      <c r="G19" s="7"/>
    </row>
    <row r="20" spans="1:7" ht="15.75">
      <c r="A20" s="81" t="s">
        <v>0</v>
      </c>
      <c r="B20" s="82"/>
      <c r="C20" s="22">
        <v>40</v>
      </c>
      <c r="D20" s="22">
        <v>123.45679012345681</v>
      </c>
      <c r="E20" s="6">
        <v>31.7</v>
      </c>
      <c r="F20" s="6">
        <f t="shared" si="0"/>
        <v>79.25</v>
      </c>
      <c r="G20" s="7"/>
    </row>
    <row r="21" spans="1:7" ht="15.75">
      <c r="A21" s="81" t="s">
        <v>70</v>
      </c>
      <c r="B21" s="82"/>
      <c r="C21" s="22">
        <v>21</v>
      </c>
      <c r="D21" s="22">
        <v>112.9032258064516</v>
      </c>
      <c r="E21" s="6">
        <v>17.7</v>
      </c>
      <c r="F21" s="6">
        <f t="shared" si="0"/>
        <v>84.28571428571429</v>
      </c>
      <c r="G21" s="7"/>
    </row>
    <row r="22" spans="1:7" ht="15.75">
      <c r="A22" s="81" t="s">
        <v>1</v>
      </c>
      <c r="B22" s="82"/>
      <c r="C22" s="22">
        <v>22.5</v>
      </c>
      <c r="D22" s="22">
        <v>78.125</v>
      </c>
      <c r="E22" s="6">
        <v>27.7</v>
      </c>
      <c r="F22" s="6">
        <f t="shared" si="0"/>
        <v>123.1111111111111</v>
      </c>
      <c r="G22" s="7"/>
    </row>
    <row r="23" spans="1:7" ht="15.75">
      <c r="A23" s="81" t="s">
        <v>2</v>
      </c>
      <c r="B23" s="82"/>
      <c r="C23" s="22">
        <v>62.5</v>
      </c>
      <c r="D23" s="22">
        <v>121.35922330097087</v>
      </c>
      <c r="E23" s="6">
        <v>73.1</v>
      </c>
      <c r="F23" s="6">
        <f t="shared" si="0"/>
        <v>116.96</v>
      </c>
      <c r="G23" s="7"/>
    </row>
    <row r="24" spans="1:7" ht="28.5" customHeight="1">
      <c r="A24" s="79" t="s">
        <v>3</v>
      </c>
      <c r="B24" s="80"/>
      <c r="C24" s="6">
        <v>22.4</v>
      </c>
      <c r="D24" s="6">
        <v>113.13131313131312</v>
      </c>
      <c r="E24" s="6">
        <v>23</v>
      </c>
      <c r="F24" s="6">
        <f t="shared" si="0"/>
        <v>102.67857142857144</v>
      </c>
      <c r="G24" s="23"/>
    </row>
    <row r="25" spans="1:7" ht="15.75">
      <c r="A25" s="79" t="s">
        <v>4</v>
      </c>
      <c r="B25" s="80"/>
      <c r="C25" s="6">
        <v>1709.5</v>
      </c>
      <c r="D25" s="6">
        <v>104.94168201350521</v>
      </c>
      <c r="E25" s="6">
        <v>1750</v>
      </c>
      <c r="F25" s="6">
        <f t="shared" si="0"/>
        <v>102.36911377595787</v>
      </c>
      <c r="G25" s="23"/>
    </row>
    <row r="26" spans="1:7" ht="15.75">
      <c r="A26" s="79"/>
      <c r="B26" s="80"/>
      <c r="C26" s="7"/>
      <c r="D26" s="7"/>
      <c r="E26" s="7"/>
      <c r="F26" s="7"/>
      <c r="G26" s="23"/>
    </row>
    <row r="27" spans="1:7" s="19" customFormat="1" ht="15.75">
      <c r="A27" s="83" t="s">
        <v>5</v>
      </c>
      <c r="B27" s="84"/>
      <c r="C27" s="7"/>
      <c r="D27" s="7"/>
      <c r="E27" s="7"/>
      <c r="F27" s="7"/>
      <c r="G27" s="23"/>
    </row>
    <row r="28" spans="1:7" s="19" customFormat="1" ht="28.5" customHeight="1">
      <c r="A28" s="79" t="s">
        <v>6</v>
      </c>
      <c r="B28" s="80"/>
      <c r="C28" s="33">
        <v>11.535</v>
      </c>
      <c r="D28" s="21" t="s">
        <v>96</v>
      </c>
      <c r="E28" s="33">
        <v>14.513</v>
      </c>
      <c r="F28" s="21">
        <f>E28/C28*100</f>
        <v>125.8170784568704</v>
      </c>
      <c r="G28" s="23"/>
    </row>
    <row r="29" spans="1:7" s="19" customFormat="1" ht="15.75">
      <c r="A29" s="79" t="s">
        <v>7</v>
      </c>
      <c r="B29" s="80"/>
      <c r="C29" s="55">
        <v>2.008</v>
      </c>
      <c r="D29" s="21">
        <v>88.69257950530036</v>
      </c>
      <c r="E29" s="33">
        <v>2.182</v>
      </c>
      <c r="F29" s="21">
        <f>E29/C29*100</f>
        <v>108.66533864541832</v>
      </c>
      <c r="G29" s="7"/>
    </row>
    <row r="30" spans="1:7" s="19" customFormat="1" ht="15.75">
      <c r="A30" s="79" t="s">
        <v>8</v>
      </c>
      <c r="B30" s="80"/>
      <c r="C30" s="6">
        <v>3145</v>
      </c>
      <c r="D30" s="21">
        <v>101.8458549222798</v>
      </c>
      <c r="E30" s="6">
        <v>3769</v>
      </c>
      <c r="F30" s="21">
        <f>E30/C30*100</f>
        <v>119.84101748807632</v>
      </c>
      <c r="G30" s="7"/>
    </row>
    <row r="31" spans="1:7" s="19" customFormat="1" ht="15.75" customHeight="1">
      <c r="A31" s="68" t="s">
        <v>9</v>
      </c>
      <c r="B31" s="69"/>
      <c r="C31" s="33"/>
      <c r="D31" s="6" t="s">
        <v>61</v>
      </c>
      <c r="E31" s="33"/>
      <c r="F31" s="21" t="s">
        <v>61</v>
      </c>
      <c r="G31" s="23"/>
    </row>
    <row r="32" spans="1:7" s="19" customFormat="1" ht="15.75">
      <c r="A32" s="68" t="s">
        <v>10</v>
      </c>
      <c r="B32" s="69"/>
      <c r="C32" s="33">
        <v>2.248</v>
      </c>
      <c r="D32" s="6">
        <v>108.54659584741671</v>
      </c>
      <c r="E32" s="33">
        <v>2.402</v>
      </c>
      <c r="F32" s="21">
        <f>E32/C32*100</f>
        <v>106.85053380782918</v>
      </c>
      <c r="G32" s="23"/>
    </row>
    <row r="33" spans="1:7" s="19" customFormat="1" ht="15.75">
      <c r="A33" s="68" t="s">
        <v>100</v>
      </c>
      <c r="B33" s="69"/>
      <c r="C33" s="33">
        <v>1.267</v>
      </c>
      <c r="D33" s="21">
        <v>110.0781928757602</v>
      </c>
      <c r="E33" s="33">
        <v>1.605</v>
      </c>
      <c r="F33" s="21">
        <f>E33/C33*100</f>
        <v>126.67719021310182</v>
      </c>
      <c r="G33" s="23"/>
    </row>
    <row r="34" spans="1:7" s="19" customFormat="1" ht="15.75">
      <c r="A34" s="68" t="s">
        <v>11</v>
      </c>
      <c r="B34" s="69"/>
      <c r="C34" s="33">
        <v>63.891</v>
      </c>
      <c r="D34" s="21">
        <v>101.58036154347585</v>
      </c>
      <c r="E34" s="33">
        <v>69.217</v>
      </c>
      <c r="F34" s="21">
        <f>E34/C34*100</f>
        <v>108.3360723732607</v>
      </c>
      <c r="G34" s="23"/>
    </row>
    <row r="35" spans="1:7" s="19" customFormat="1" ht="15.75">
      <c r="A35" s="68" t="s">
        <v>89</v>
      </c>
      <c r="B35" s="69"/>
      <c r="C35" s="33">
        <v>2.039</v>
      </c>
      <c r="D35" s="21">
        <v>344.4256756756757</v>
      </c>
      <c r="E35" s="33">
        <v>2.206</v>
      </c>
      <c r="F35" s="21">
        <f>E35/C35*100</f>
        <v>108.19028935752819</v>
      </c>
      <c r="G35" s="23"/>
    </row>
    <row r="36" spans="1:7" s="19" customFormat="1" ht="15.75">
      <c r="A36" s="68" t="s">
        <v>12</v>
      </c>
      <c r="B36" s="69"/>
      <c r="C36" s="33">
        <v>0.324</v>
      </c>
      <c r="D36" s="21" t="s">
        <v>61</v>
      </c>
      <c r="E36" s="33">
        <v>0.523</v>
      </c>
      <c r="F36" s="21">
        <f>E36/C36*100</f>
        <v>161.41975308641975</v>
      </c>
      <c r="G36" s="23"/>
    </row>
    <row r="37" spans="1:7" ht="15.75">
      <c r="A37" s="76"/>
      <c r="B37" s="77"/>
      <c r="C37" s="77"/>
      <c r="D37" s="77"/>
      <c r="E37" s="77"/>
      <c r="F37" s="77"/>
      <c r="G37" s="78"/>
    </row>
    <row r="38" spans="1:7" ht="15.75">
      <c r="A38" s="74" t="s">
        <v>13</v>
      </c>
      <c r="B38" s="75"/>
      <c r="C38" s="62"/>
      <c r="D38" s="62"/>
      <c r="E38" s="62"/>
      <c r="F38" s="62"/>
      <c r="G38" s="62"/>
    </row>
    <row r="39" spans="1:7" ht="30" customHeight="1">
      <c r="A39" s="68" t="s">
        <v>14</v>
      </c>
      <c r="B39" s="69"/>
      <c r="C39" s="32">
        <v>921910</v>
      </c>
      <c r="D39" s="6">
        <v>37.79833154504898</v>
      </c>
      <c r="E39" s="32">
        <v>1259055</v>
      </c>
      <c r="F39" s="6">
        <f>E39/C39*100</f>
        <v>136.57027258626113</v>
      </c>
      <c r="G39" s="51"/>
    </row>
    <row r="40" spans="1:7" ht="35.25" customHeight="1">
      <c r="A40" s="68" t="s">
        <v>15</v>
      </c>
      <c r="B40" s="69"/>
      <c r="C40" s="44" t="s">
        <v>76</v>
      </c>
      <c r="D40" s="6">
        <v>34.9</v>
      </c>
      <c r="E40" s="44" t="s">
        <v>76</v>
      </c>
      <c r="F40" s="32">
        <v>125.1</v>
      </c>
      <c r="G40" s="51"/>
    </row>
    <row r="41" spans="1:7" ht="12.75" customHeight="1" hidden="1">
      <c r="A41" s="68"/>
      <c r="B41" s="69"/>
      <c r="C41" s="32"/>
      <c r="D41" s="6"/>
      <c r="E41" s="32"/>
      <c r="F41" s="32"/>
      <c r="G41" s="51"/>
    </row>
    <row r="42" spans="1:7" ht="15.75">
      <c r="A42" s="68" t="s">
        <v>86</v>
      </c>
      <c r="B42" s="69"/>
      <c r="C42" s="56"/>
      <c r="D42" s="56"/>
      <c r="E42" s="56"/>
      <c r="F42" s="56"/>
      <c r="G42" s="23"/>
    </row>
    <row r="43" spans="1:7" ht="18.75" customHeight="1">
      <c r="A43" s="68" t="s">
        <v>90</v>
      </c>
      <c r="B43" s="69"/>
      <c r="C43" s="32">
        <v>6817</v>
      </c>
      <c r="D43" s="32">
        <v>111.42530238640079</v>
      </c>
      <c r="E43" s="49">
        <v>7183</v>
      </c>
      <c r="F43" s="6">
        <f>E43/C43*100</f>
        <v>105.36893061463988</v>
      </c>
      <c r="G43" s="23" t="s">
        <v>61</v>
      </c>
    </row>
    <row r="44" spans="1:7" ht="15.75">
      <c r="A44" s="68" t="s">
        <v>16</v>
      </c>
      <c r="B44" s="69"/>
      <c r="C44" s="49">
        <v>98.4</v>
      </c>
      <c r="D44" s="49" t="s">
        <v>94</v>
      </c>
      <c r="E44" s="32"/>
      <c r="F44" s="6"/>
      <c r="G44" s="23"/>
    </row>
    <row r="45" spans="1:7" ht="15.75">
      <c r="A45" s="68" t="s">
        <v>17</v>
      </c>
      <c r="B45" s="69"/>
      <c r="C45" s="32">
        <v>2.5</v>
      </c>
      <c r="D45" s="32"/>
      <c r="E45" s="32">
        <v>1.9</v>
      </c>
      <c r="F45" s="6">
        <f>E45/C45*100</f>
        <v>76</v>
      </c>
      <c r="G45" s="23"/>
    </row>
    <row r="46" spans="1:7" ht="15.75">
      <c r="A46" s="76"/>
      <c r="B46" s="77"/>
      <c r="C46" s="77"/>
      <c r="D46" s="77"/>
      <c r="E46" s="77"/>
      <c r="F46" s="77"/>
      <c r="G46" s="78"/>
    </row>
    <row r="47" spans="1:7" ht="15.75">
      <c r="A47" s="74" t="s">
        <v>18</v>
      </c>
      <c r="B47" s="75"/>
      <c r="C47" s="62"/>
      <c r="D47" s="62"/>
      <c r="E47" s="62"/>
      <c r="F47" s="62"/>
      <c r="G47" s="62"/>
    </row>
    <row r="48" spans="1:7" ht="28.5" customHeight="1">
      <c r="A48" s="68" t="s">
        <v>19</v>
      </c>
      <c r="B48" s="69"/>
      <c r="C48" s="33">
        <v>39.184</v>
      </c>
      <c r="D48" s="6">
        <v>98.5761006289308</v>
      </c>
      <c r="E48" s="33">
        <v>39.096</v>
      </c>
      <c r="F48" s="6">
        <f>SUM(E48/C48)*100</f>
        <v>99.77541853817885</v>
      </c>
      <c r="G48" s="48"/>
    </row>
    <row r="49" spans="1:7" ht="15.75">
      <c r="A49" s="68" t="s">
        <v>20</v>
      </c>
      <c r="B49" s="69"/>
      <c r="C49" s="32">
        <v>352</v>
      </c>
      <c r="D49" s="21">
        <v>87.12871287128714</v>
      </c>
      <c r="E49" s="32">
        <v>290</v>
      </c>
      <c r="F49" s="6">
        <f>SUM(E49/C49)*100</f>
        <v>82.38636363636364</v>
      </c>
      <c r="G49" s="48"/>
    </row>
    <row r="50" spans="1:7" ht="15.75">
      <c r="A50" s="68" t="s">
        <v>21</v>
      </c>
      <c r="B50" s="69"/>
      <c r="C50" s="32">
        <v>749</v>
      </c>
      <c r="D50" s="21">
        <v>97.78067885117493</v>
      </c>
      <c r="E50" s="32">
        <v>702</v>
      </c>
      <c r="F50" s="6">
        <f>SUM(E50/C50)*100</f>
        <v>93.72496662216288</v>
      </c>
      <c r="G50" s="48"/>
    </row>
    <row r="51" spans="1:7" ht="15.75" customHeight="1">
      <c r="A51" s="68" t="s">
        <v>22</v>
      </c>
      <c r="B51" s="69"/>
      <c r="C51" s="32">
        <v>-169</v>
      </c>
      <c r="D51" s="21">
        <v>78.6046511627907</v>
      </c>
      <c r="E51" s="32">
        <v>328</v>
      </c>
      <c r="F51" s="6">
        <f>SUM(E51/C51)*100</f>
        <v>-194.0828402366864</v>
      </c>
      <c r="G51" s="48"/>
    </row>
    <row r="52" spans="1:7" ht="15.75">
      <c r="A52" s="68" t="s">
        <v>23</v>
      </c>
      <c r="B52" s="69"/>
      <c r="C52" s="32"/>
      <c r="D52" s="32"/>
      <c r="E52" s="32"/>
      <c r="F52" s="21"/>
      <c r="G52" s="23"/>
    </row>
    <row r="53" spans="1:7" ht="15.75">
      <c r="A53" s="68" t="s">
        <v>95</v>
      </c>
      <c r="B53" s="69"/>
      <c r="C53" s="32">
        <v>17424</v>
      </c>
      <c r="D53" s="21">
        <v>114.29595127194554</v>
      </c>
      <c r="E53" s="32">
        <v>19016.1</v>
      </c>
      <c r="F53" s="6">
        <f>E53/C53*100</f>
        <v>109.13739669421487</v>
      </c>
      <c r="G53" s="23"/>
    </row>
    <row r="54" spans="1:7" ht="15.75">
      <c r="A54" s="68" t="s">
        <v>24</v>
      </c>
      <c r="B54" s="69"/>
      <c r="C54" s="32"/>
      <c r="D54" s="21"/>
      <c r="E54" s="32"/>
      <c r="F54" s="21"/>
      <c r="G54" s="23"/>
    </row>
    <row r="55" spans="1:7" ht="15.75">
      <c r="A55" s="68" t="s">
        <v>77</v>
      </c>
      <c r="B55" s="69"/>
      <c r="C55" s="32"/>
      <c r="D55" s="21"/>
      <c r="E55" s="32"/>
      <c r="F55" s="21"/>
      <c r="G55" s="23"/>
    </row>
    <row r="56" spans="1:7" ht="29.25" customHeight="1">
      <c r="A56" s="68" t="s">
        <v>25</v>
      </c>
      <c r="B56" s="69"/>
      <c r="C56" s="21">
        <v>330</v>
      </c>
      <c r="D56" s="6">
        <v>98.80239520958084</v>
      </c>
      <c r="E56" s="21">
        <v>313</v>
      </c>
      <c r="F56" s="6">
        <f>SUM(E56/C56)*100</f>
        <v>94.84848484848484</v>
      </c>
      <c r="G56" s="23"/>
    </row>
    <row r="57" spans="1:7" ht="15.75">
      <c r="A57" s="68" t="s">
        <v>26</v>
      </c>
      <c r="B57" s="69"/>
      <c r="C57" s="32">
        <v>1.7</v>
      </c>
      <c r="D57" s="6"/>
      <c r="E57" s="32">
        <v>1.7</v>
      </c>
      <c r="F57" s="32"/>
      <c r="G57" s="23"/>
    </row>
    <row r="58" spans="1:7" ht="30.75" customHeight="1">
      <c r="A58" s="68" t="s">
        <v>27</v>
      </c>
      <c r="B58" s="69"/>
      <c r="C58" s="32">
        <v>35</v>
      </c>
      <c r="D58" s="32"/>
      <c r="E58" s="32">
        <v>35</v>
      </c>
      <c r="F58" s="32"/>
      <c r="G58" s="23"/>
    </row>
    <row r="59" spans="1:7" ht="15.75">
      <c r="A59" s="76"/>
      <c r="B59" s="77"/>
      <c r="C59" s="77"/>
      <c r="D59" s="77"/>
      <c r="E59" s="77"/>
      <c r="F59" s="77"/>
      <c r="G59" s="78"/>
    </row>
    <row r="60" spans="1:7" ht="15.75">
      <c r="A60" s="74" t="s">
        <v>28</v>
      </c>
      <c r="B60" s="75"/>
      <c r="C60" s="62"/>
      <c r="D60" s="62"/>
      <c r="E60" s="62"/>
      <c r="F60" s="62"/>
      <c r="G60" s="62"/>
    </row>
    <row r="61" spans="1:7" ht="35.25" customHeight="1">
      <c r="A61" s="68" t="s">
        <v>84</v>
      </c>
      <c r="B61" s="69"/>
      <c r="C61" s="32">
        <v>1176.98</v>
      </c>
      <c r="D61" s="6">
        <v>108.41172709836513</v>
      </c>
      <c r="E61" s="32">
        <v>1378.3</v>
      </c>
      <c r="F61" s="6">
        <f>E61/C61*100</f>
        <v>117.10479362436064</v>
      </c>
      <c r="G61" s="23"/>
    </row>
    <row r="62" spans="1:7" ht="38.25" customHeight="1">
      <c r="A62" s="72" t="s">
        <v>85</v>
      </c>
      <c r="B62" s="73"/>
      <c r="C62" s="32" t="s">
        <v>76</v>
      </c>
      <c r="D62" s="6">
        <v>107.9</v>
      </c>
      <c r="E62" s="32" t="s">
        <v>76</v>
      </c>
      <c r="F62" s="6">
        <v>104.6</v>
      </c>
      <c r="G62" s="23"/>
    </row>
    <row r="63" spans="1:7" ht="36" customHeight="1">
      <c r="A63" s="68" t="s">
        <v>82</v>
      </c>
      <c r="B63" s="69"/>
      <c r="C63" s="21">
        <v>459388</v>
      </c>
      <c r="D63" s="6">
        <v>106.26110288675055</v>
      </c>
      <c r="E63" s="21">
        <v>549428</v>
      </c>
      <c r="F63" s="6">
        <f>E63/C63*100</f>
        <v>119.5999895513161</v>
      </c>
      <c r="G63" s="23"/>
    </row>
    <row r="64" spans="1:7" ht="15.75">
      <c r="A64" s="68" t="s">
        <v>29</v>
      </c>
      <c r="B64" s="69"/>
      <c r="C64" s="21"/>
      <c r="D64" s="6"/>
      <c r="E64" s="21"/>
      <c r="F64" s="6"/>
      <c r="G64" s="23"/>
    </row>
    <row r="65" spans="1:7" ht="15.75">
      <c r="A65" s="68" t="s">
        <v>30</v>
      </c>
      <c r="B65" s="69"/>
      <c r="C65" s="21">
        <v>63746.5</v>
      </c>
      <c r="D65" s="6">
        <v>105.79980747527054</v>
      </c>
      <c r="E65" s="21">
        <v>69831</v>
      </c>
      <c r="F65" s="6">
        <f>E65/C65*100</f>
        <v>109.54483775579835</v>
      </c>
      <c r="G65" s="23" t="s">
        <v>99</v>
      </c>
    </row>
    <row r="66" spans="1:7" ht="15.75">
      <c r="A66" s="68" t="s">
        <v>31</v>
      </c>
      <c r="B66" s="69"/>
      <c r="C66" s="21">
        <v>69684</v>
      </c>
      <c r="D66" s="6">
        <v>101.44855799327404</v>
      </c>
      <c r="E66" s="21">
        <v>71077.6</v>
      </c>
      <c r="F66" s="6">
        <f>E66/C66*100</f>
        <v>101.99988519602779</v>
      </c>
      <c r="G66" s="23"/>
    </row>
    <row r="67" spans="1:7" ht="15.75">
      <c r="A67" s="68" t="s">
        <v>32</v>
      </c>
      <c r="B67" s="69"/>
      <c r="C67" s="21">
        <v>2851</v>
      </c>
      <c r="D67" s="6">
        <v>105.51443375277572</v>
      </c>
      <c r="E67" s="21">
        <v>3050.5</v>
      </c>
      <c r="F67" s="6">
        <f>E67/C67*100</f>
        <v>106.99754472115049</v>
      </c>
      <c r="G67" s="23"/>
    </row>
    <row r="68" spans="1:7" ht="15.75">
      <c r="A68" s="68" t="s">
        <v>33</v>
      </c>
      <c r="B68" s="69"/>
      <c r="C68" s="21">
        <v>145510</v>
      </c>
      <c r="D68" s="6">
        <v>106.0035404934836</v>
      </c>
      <c r="E68" s="21">
        <v>178977</v>
      </c>
      <c r="F68" s="6">
        <f>E68/C68*100</f>
        <v>122.99979382860285</v>
      </c>
      <c r="G68" s="23"/>
    </row>
    <row r="69" spans="1:7" ht="33.75" customHeight="1">
      <c r="A69" s="68" t="s">
        <v>83</v>
      </c>
      <c r="B69" s="69"/>
      <c r="C69" s="32" t="s">
        <v>76</v>
      </c>
      <c r="D69" s="6">
        <v>105.5</v>
      </c>
      <c r="E69" s="32" t="s">
        <v>76</v>
      </c>
      <c r="F69" s="6">
        <v>105.5</v>
      </c>
      <c r="G69" s="23" t="s">
        <v>34</v>
      </c>
    </row>
    <row r="70" spans="1:7" ht="11.25" customHeight="1">
      <c r="A70" s="76"/>
      <c r="B70" s="77"/>
      <c r="C70" s="77"/>
      <c r="D70" s="77"/>
      <c r="E70" s="77"/>
      <c r="F70" s="77"/>
      <c r="G70" s="78"/>
    </row>
    <row r="71" spans="1:7" ht="19.5" customHeight="1">
      <c r="A71" s="74" t="s">
        <v>78</v>
      </c>
      <c r="B71" s="75"/>
      <c r="C71" s="62"/>
      <c r="D71" s="62"/>
      <c r="E71" s="62"/>
      <c r="F71" s="62"/>
      <c r="G71" s="62"/>
    </row>
    <row r="72" spans="1:7" ht="16.5" customHeight="1">
      <c r="A72" s="68" t="s">
        <v>35</v>
      </c>
      <c r="B72" s="69"/>
      <c r="C72" s="21">
        <v>123</v>
      </c>
      <c r="D72" s="21">
        <v>96.09375</v>
      </c>
      <c r="E72" s="21">
        <v>122</v>
      </c>
      <c r="F72" s="6">
        <f>E72/C72*100</f>
        <v>99.1869918699187</v>
      </c>
      <c r="G72" s="23"/>
    </row>
    <row r="73" spans="1:7" ht="34.5" customHeight="1">
      <c r="A73" s="68" t="s">
        <v>36</v>
      </c>
      <c r="B73" s="69"/>
      <c r="C73" s="21">
        <v>1246</v>
      </c>
      <c r="D73" s="21">
        <v>70.3954802259887</v>
      </c>
      <c r="E73" s="21">
        <v>1250</v>
      </c>
      <c r="F73" s="6">
        <f>E73/C73*100</f>
        <v>100.32102728731942</v>
      </c>
      <c r="G73" s="23"/>
    </row>
    <row r="74" spans="1:7" ht="33.75" customHeight="1">
      <c r="A74" s="68" t="s">
        <v>37</v>
      </c>
      <c r="B74" s="69"/>
      <c r="C74" s="21">
        <v>301950</v>
      </c>
      <c r="D74" s="21">
        <v>111.99925816023739</v>
      </c>
      <c r="E74" s="21">
        <v>332145</v>
      </c>
      <c r="F74" s="6">
        <f>E74/C74*100</f>
        <v>110.00000000000001</v>
      </c>
      <c r="G74" s="23"/>
    </row>
    <row r="75" spans="1:7" ht="15.75">
      <c r="A75" s="76"/>
      <c r="B75" s="77"/>
      <c r="C75" s="77"/>
      <c r="D75" s="77"/>
      <c r="E75" s="77"/>
      <c r="F75" s="77"/>
      <c r="G75" s="78"/>
    </row>
    <row r="76" spans="1:7" s="19" customFormat="1" ht="15.75">
      <c r="A76" s="74" t="s">
        <v>38</v>
      </c>
      <c r="B76" s="75"/>
      <c r="C76" s="63"/>
      <c r="D76" s="64"/>
      <c r="E76" s="64"/>
      <c r="F76" s="64"/>
      <c r="G76" s="65"/>
    </row>
    <row r="77" spans="1:7" s="19" customFormat="1" ht="15.75" customHeight="1">
      <c r="A77" s="68" t="s">
        <v>39</v>
      </c>
      <c r="B77" s="69"/>
      <c r="C77" s="6">
        <v>126.5</v>
      </c>
      <c r="D77" s="40">
        <v>191.66666666666669</v>
      </c>
      <c r="E77" s="6">
        <v>29</v>
      </c>
      <c r="F77" s="6">
        <f>E77/C77*100</f>
        <v>22.92490118577075</v>
      </c>
      <c r="G77" s="50" t="s">
        <v>61</v>
      </c>
    </row>
    <row r="78" spans="1:7" s="19" customFormat="1" ht="47.25" customHeight="1">
      <c r="A78" s="68" t="s">
        <v>79</v>
      </c>
      <c r="B78" s="69"/>
      <c r="C78" s="6">
        <v>126.2</v>
      </c>
      <c r="D78" s="40" t="s">
        <v>61</v>
      </c>
      <c r="E78" s="6">
        <v>29</v>
      </c>
      <c r="F78" s="6" t="s">
        <v>61</v>
      </c>
      <c r="G78" s="50"/>
    </row>
    <row r="79" spans="1:7" s="19" customFormat="1" ht="31.5" customHeight="1">
      <c r="A79" s="68" t="s">
        <v>40</v>
      </c>
      <c r="B79" s="69"/>
      <c r="C79" s="6">
        <v>885.7</v>
      </c>
      <c r="D79" s="40">
        <v>88.30508474576271</v>
      </c>
      <c r="E79" s="6">
        <v>689.5</v>
      </c>
      <c r="F79" s="21">
        <f>SUM(E79/C79)*100</f>
        <v>77.84802980693236</v>
      </c>
      <c r="G79" s="20"/>
    </row>
    <row r="80" spans="1:7" s="19" customFormat="1" ht="15.75" customHeight="1">
      <c r="A80" s="68" t="s">
        <v>41</v>
      </c>
      <c r="B80" s="69"/>
      <c r="C80" s="6">
        <v>226</v>
      </c>
      <c r="D80" s="40">
        <v>114.72081218274113</v>
      </c>
      <c r="E80" s="6">
        <v>232.1</v>
      </c>
      <c r="F80" s="21">
        <f aca="true" t="shared" si="1" ref="F80:F91">SUM(E80/C80)*100</f>
        <v>102.69911504424778</v>
      </c>
      <c r="G80" s="20"/>
    </row>
    <row r="81" spans="1:7" s="19" customFormat="1" ht="18" customHeight="1">
      <c r="A81" s="68" t="s">
        <v>80</v>
      </c>
      <c r="B81" s="69"/>
      <c r="C81" s="6">
        <v>658.8</v>
      </c>
      <c r="D81" s="40">
        <v>83.28697850821743</v>
      </c>
      <c r="E81" s="6">
        <v>457.4</v>
      </c>
      <c r="F81" s="21">
        <f t="shared" si="1"/>
        <v>69.42926533090468</v>
      </c>
      <c r="G81" s="20"/>
    </row>
    <row r="82" spans="1:7" s="19" customFormat="1" ht="15.75">
      <c r="A82" s="68" t="s">
        <v>42</v>
      </c>
      <c r="B82" s="69"/>
      <c r="C82" s="6"/>
      <c r="D82" s="40"/>
      <c r="E82" s="6"/>
      <c r="F82" s="34"/>
      <c r="G82" s="20"/>
    </row>
    <row r="83" spans="1:7" s="19" customFormat="1" ht="33.75" customHeight="1">
      <c r="A83" s="72" t="s">
        <v>43</v>
      </c>
      <c r="B83" s="73"/>
      <c r="C83" s="6">
        <v>34.5</v>
      </c>
      <c r="D83" s="40">
        <v>115</v>
      </c>
      <c r="E83" s="6">
        <v>40.9</v>
      </c>
      <c r="F83" s="21">
        <f t="shared" si="1"/>
        <v>118.55072463768114</v>
      </c>
      <c r="G83" s="20"/>
    </row>
    <row r="84" spans="1:7" s="19" customFormat="1" ht="15.75">
      <c r="A84" s="68" t="s">
        <v>81</v>
      </c>
      <c r="B84" s="69"/>
      <c r="C84" s="6">
        <v>189.6</v>
      </c>
      <c r="D84" s="40">
        <v>90.28571428571428</v>
      </c>
      <c r="E84" s="6">
        <v>256</v>
      </c>
      <c r="F84" s="21">
        <f t="shared" si="1"/>
        <v>135.0210970464135</v>
      </c>
      <c r="G84" s="20"/>
    </row>
    <row r="85" spans="1:7" s="19" customFormat="1" ht="33" customHeight="1">
      <c r="A85" s="68" t="s">
        <v>44</v>
      </c>
      <c r="B85" s="69"/>
      <c r="C85" s="6">
        <v>883.5</v>
      </c>
      <c r="D85" s="40">
        <v>78.53333333333333</v>
      </c>
      <c r="E85" s="6">
        <v>805.1</v>
      </c>
      <c r="F85" s="21">
        <f t="shared" si="1"/>
        <v>91.12620260328241</v>
      </c>
      <c r="G85" s="20"/>
    </row>
    <row r="86" spans="1:7" s="19" customFormat="1" ht="15.75">
      <c r="A86" s="70" t="s">
        <v>45</v>
      </c>
      <c r="B86" s="71"/>
      <c r="C86" s="6"/>
      <c r="D86" s="40"/>
      <c r="E86" s="6"/>
      <c r="F86" s="40"/>
      <c r="G86" s="20"/>
    </row>
    <row r="87" spans="1:7" s="19" customFormat="1" ht="15.75">
      <c r="A87" s="70" t="s">
        <v>46</v>
      </c>
      <c r="B87" s="71"/>
      <c r="C87" s="6">
        <v>352.7</v>
      </c>
      <c r="D87" s="40">
        <v>121.20274914089346</v>
      </c>
      <c r="E87" s="6">
        <v>315</v>
      </c>
      <c r="F87" s="21">
        <f t="shared" si="1"/>
        <v>89.31102920328891</v>
      </c>
      <c r="G87" s="20"/>
    </row>
    <row r="88" spans="1:7" s="19" customFormat="1" ht="15.75">
      <c r="A88" s="70" t="s">
        <v>47</v>
      </c>
      <c r="B88" s="71"/>
      <c r="C88" s="6">
        <v>43.6</v>
      </c>
      <c r="D88" s="40">
        <v>150.34482758620692</v>
      </c>
      <c r="E88" s="6">
        <v>42.4</v>
      </c>
      <c r="F88" s="21">
        <f t="shared" si="1"/>
        <v>97.24770642201834</v>
      </c>
      <c r="G88" s="20"/>
    </row>
    <row r="89" spans="1:7" s="19" customFormat="1" ht="33.75" customHeight="1">
      <c r="A89" s="68" t="s">
        <v>48</v>
      </c>
      <c r="B89" s="69"/>
      <c r="C89" s="6"/>
      <c r="D89" s="40">
        <v>0</v>
      </c>
      <c r="E89" s="6"/>
      <c r="F89" s="34">
        <v>0</v>
      </c>
      <c r="G89" s="20"/>
    </row>
    <row r="90" spans="1:11" ht="15.75" customHeight="1">
      <c r="A90" s="68" t="s">
        <v>49</v>
      </c>
      <c r="B90" s="69"/>
      <c r="C90" s="21">
        <v>22441.533432994653</v>
      </c>
      <c r="D90" s="40">
        <v>89.5976900746383</v>
      </c>
      <c r="E90" s="21">
        <f>E79/E97*1000000</f>
        <v>17617.14957330472</v>
      </c>
      <c r="F90" s="21">
        <f t="shared" si="1"/>
        <v>78.50243222418622</v>
      </c>
      <c r="G90" s="20" t="s">
        <v>61</v>
      </c>
      <c r="K90" s="43"/>
    </row>
    <row r="91" spans="1:11" ht="15.75" customHeight="1">
      <c r="A91" s="68" t="s">
        <v>50</v>
      </c>
      <c r="B91" s="69"/>
      <c r="C91" s="21">
        <v>22385.79066055185</v>
      </c>
      <c r="D91" s="40">
        <v>79.67040593832961</v>
      </c>
      <c r="E91" s="21">
        <f>E85/E97*1000000</f>
        <v>20570.800756298227</v>
      </c>
      <c r="F91" s="21">
        <f t="shared" si="1"/>
        <v>91.89222336715588</v>
      </c>
      <c r="G91" s="20"/>
      <c r="K91" s="43"/>
    </row>
    <row r="92" spans="1:11" ht="15.75" customHeight="1">
      <c r="A92" s="68" t="s">
        <v>51</v>
      </c>
      <c r="B92" s="69"/>
      <c r="C92" s="42"/>
      <c r="D92" s="42"/>
      <c r="E92" s="42"/>
      <c r="F92" s="42"/>
      <c r="G92" s="9"/>
      <c r="K92" s="43"/>
    </row>
    <row r="93" spans="1:11" ht="15.75">
      <c r="A93" s="68" t="s">
        <v>52</v>
      </c>
      <c r="B93" s="69"/>
      <c r="C93" s="21">
        <v>2558</v>
      </c>
      <c r="D93" s="34"/>
      <c r="E93" s="21">
        <v>6039</v>
      </c>
      <c r="F93" s="34"/>
      <c r="G93" s="20"/>
      <c r="H93" s="43"/>
      <c r="I93" s="43"/>
      <c r="J93" s="43"/>
      <c r="K93" s="43"/>
    </row>
    <row r="94" spans="1:7" ht="15.75">
      <c r="A94" s="68" t="s">
        <v>53</v>
      </c>
      <c r="B94" s="69"/>
      <c r="C94" s="21">
        <v>6039</v>
      </c>
      <c r="D94" s="34"/>
      <c r="E94" s="21">
        <v>6473</v>
      </c>
      <c r="F94" s="34">
        <f>E94/C94*100</f>
        <v>107.1866203013744</v>
      </c>
      <c r="G94" s="20"/>
    </row>
    <row r="95" spans="1:7" s="19" customFormat="1" ht="16.5" customHeight="1">
      <c r="A95" s="52" t="s">
        <v>91</v>
      </c>
      <c r="B95" s="52"/>
      <c r="C95" s="53"/>
      <c r="D95" s="53"/>
      <c r="E95" s="53"/>
      <c r="F95" s="53"/>
      <c r="G95" s="54"/>
    </row>
    <row r="96" spans="1:7" s="19" customFormat="1" ht="16.5" customHeight="1">
      <c r="A96" s="52" t="s">
        <v>92</v>
      </c>
      <c r="B96" s="52"/>
      <c r="C96" s="53"/>
      <c r="D96" s="53"/>
      <c r="E96" s="53"/>
      <c r="F96" s="53"/>
      <c r="G96" s="54"/>
    </row>
    <row r="97" spans="1:7" ht="15.75">
      <c r="A97" s="66" t="s">
        <v>88</v>
      </c>
      <c r="B97" s="67"/>
      <c r="C97" s="46"/>
      <c r="D97" s="46"/>
      <c r="E97" s="57">
        <v>39138</v>
      </c>
      <c r="F97" s="46"/>
      <c r="G97" s="45"/>
    </row>
    <row r="98" spans="1:7" ht="14.25">
      <c r="A98" s="15"/>
      <c r="B98" s="36"/>
      <c r="C98" s="38"/>
      <c r="D98" s="35"/>
      <c r="E98" s="41"/>
      <c r="F98" s="41"/>
      <c r="G98" s="13"/>
    </row>
    <row r="99" spans="1:7" ht="12.75">
      <c r="A99" s="13"/>
      <c r="B99" s="13"/>
      <c r="C99" s="29"/>
      <c r="D99" s="29"/>
      <c r="E99" s="26"/>
      <c r="F99" s="26"/>
      <c r="G99" s="13"/>
    </row>
    <row r="100" spans="1:7" ht="12.75">
      <c r="A100" s="28"/>
      <c r="C100" s="13"/>
      <c r="D100" s="14"/>
      <c r="E100" s="25"/>
      <c r="F100" s="25"/>
      <c r="G100" s="13"/>
    </row>
    <row r="101" spans="1:7" ht="12.75">
      <c r="A101" s="13"/>
      <c r="C101" s="13"/>
      <c r="D101" s="14"/>
      <c r="E101" s="25"/>
      <c r="F101" s="25"/>
      <c r="G101" s="13"/>
    </row>
    <row r="102" spans="3:7" ht="12.75">
      <c r="C102" s="13"/>
      <c r="D102" s="14"/>
      <c r="E102" s="25"/>
      <c r="F102" s="25"/>
      <c r="G102" s="13"/>
    </row>
    <row r="103" spans="1:7" ht="12.75">
      <c r="A103" s="13"/>
      <c r="C103" s="13"/>
      <c r="D103" s="14"/>
      <c r="E103" s="25"/>
      <c r="F103" s="25"/>
      <c r="G103" s="13"/>
    </row>
    <row r="104" spans="1:7" ht="12.75">
      <c r="A104" s="13"/>
      <c r="B104" s="13"/>
      <c r="C104" s="14"/>
      <c r="D104" s="14"/>
      <c r="E104" s="25"/>
      <c r="F104" s="25"/>
      <c r="G104" s="13"/>
    </row>
    <row r="105" spans="1:7" ht="12.75">
      <c r="A105" s="13"/>
      <c r="B105" s="13"/>
      <c r="C105" s="14"/>
      <c r="D105" s="14"/>
      <c r="E105" s="25"/>
      <c r="F105" s="25"/>
      <c r="G105" s="13"/>
    </row>
    <row r="106" spans="1:7" ht="12.75">
      <c r="A106" s="13"/>
      <c r="B106" s="13"/>
      <c r="C106" s="14"/>
      <c r="D106" s="14"/>
      <c r="E106" s="25"/>
      <c r="F106" s="25"/>
      <c r="G106" s="13"/>
    </row>
    <row r="107" spans="1:7" ht="12.75">
      <c r="A107" s="16"/>
      <c r="B107" s="16"/>
      <c r="C107" s="17"/>
      <c r="D107" s="17"/>
      <c r="E107" s="25"/>
      <c r="F107" s="27"/>
      <c r="G107" s="16"/>
    </row>
    <row r="108" spans="1:7" ht="12.75">
      <c r="A108" s="16"/>
      <c r="B108" s="16"/>
      <c r="C108" s="17"/>
      <c r="D108" s="17"/>
      <c r="E108" s="27"/>
      <c r="F108" s="27"/>
      <c r="G108" s="16"/>
    </row>
    <row r="109" spans="1:7" ht="12.75">
      <c r="A109" s="16"/>
      <c r="B109" s="16"/>
      <c r="C109" s="17"/>
      <c r="D109" s="24"/>
      <c r="E109" s="27"/>
      <c r="F109" s="27"/>
      <c r="G109" s="16"/>
    </row>
    <row r="110" spans="1:7" ht="12.75">
      <c r="A110" s="16"/>
      <c r="B110" s="16"/>
      <c r="C110" s="17"/>
      <c r="D110" s="30"/>
      <c r="E110" s="27"/>
      <c r="F110" s="27"/>
      <c r="G110" s="16"/>
    </row>
    <row r="111" spans="1:7" ht="12.75">
      <c r="A111" s="16"/>
      <c r="B111" s="16"/>
      <c r="C111" s="17"/>
      <c r="D111" s="17"/>
      <c r="E111" s="27"/>
      <c r="F111" s="27"/>
      <c r="G111" s="16"/>
    </row>
    <row r="112" spans="1:7" ht="12.75">
      <c r="A112" s="16"/>
      <c r="B112" s="16"/>
      <c r="C112" s="17"/>
      <c r="D112" s="17"/>
      <c r="E112" s="30"/>
      <c r="F112" s="30"/>
      <c r="G112" s="16"/>
    </row>
    <row r="113" spans="1:7" ht="12.75">
      <c r="A113" s="16"/>
      <c r="B113" s="16"/>
      <c r="C113" s="17"/>
      <c r="D113" s="17"/>
      <c r="E113" s="17"/>
      <c r="F113" s="31"/>
      <c r="G113" s="16"/>
    </row>
    <row r="114" spans="1:7" ht="12.75">
      <c r="A114" s="16"/>
      <c r="B114" s="16"/>
      <c r="C114" s="17"/>
      <c r="D114" s="17"/>
      <c r="E114" s="17"/>
      <c r="F114" s="17"/>
      <c r="G114" s="16"/>
    </row>
    <row r="115" spans="1:7" ht="12.75">
      <c r="A115" s="16"/>
      <c r="B115" s="16"/>
      <c r="C115" s="17"/>
      <c r="D115" s="17"/>
      <c r="E115" s="17"/>
      <c r="F115" s="17"/>
      <c r="G115" s="16"/>
    </row>
    <row r="116" spans="1:7" ht="12.75">
      <c r="A116" s="16"/>
      <c r="B116" s="16"/>
      <c r="C116" s="17"/>
      <c r="D116" s="17"/>
      <c r="E116" s="17"/>
      <c r="F116" s="17"/>
      <c r="G116" s="16"/>
    </row>
    <row r="117" spans="1:7" ht="12.75">
      <c r="A117" s="16"/>
      <c r="B117" s="16"/>
      <c r="C117" s="17"/>
      <c r="D117" s="17"/>
      <c r="E117" s="17"/>
      <c r="F117" s="17"/>
      <c r="G117" s="16"/>
    </row>
    <row r="118" spans="1:7" ht="12.75">
      <c r="A118" s="16"/>
      <c r="B118" s="16"/>
      <c r="C118" s="17"/>
      <c r="D118" s="17"/>
      <c r="E118" s="17"/>
      <c r="F118" s="17"/>
      <c r="G118" s="16"/>
    </row>
    <row r="119" spans="1:7" ht="12.75">
      <c r="A119" s="16"/>
      <c r="B119" s="16"/>
      <c r="C119" s="17"/>
      <c r="D119" s="17"/>
      <c r="E119" s="17"/>
      <c r="F119" s="17"/>
      <c r="G119" s="16"/>
    </row>
    <row r="120" spans="1:7" ht="12.75">
      <c r="A120" s="16"/>
      <c r="B120" s="16"/>
      <c r="C120" s="17"/>
      <c r="D120" s="17"/>
      <c r="E120" s="17"/>
      <c r="F120" s="17"/>
      <c r="G120" s="16"/>
    </row>
    <row r="121" spans="1:7" ht="12.75">
      <c r="A121" s="16"/>
      <c r="B121" s="16"/>
      <c r="C121" s="17"/>
      <c r="D121" s="17"/>
      <c r="E121" s="17"/>
      <c r="F121" s="17"/>
      <c r="G121" s="16"/>
    </row>
    <row r="122" spans="1:7" ht="12.75">
      <c r="A122" s="16"/>
      <c r="B122" s="16"/>
      <c r="C122" s="17"/>
      <c r="D122" s="17"/>
      <c r="E122" s="17"/>
      <c r="F122" s="17"/>
      <c r="G122" s="16"/>
    </row>
    <row r="123" spans="1:7" ht="12.75">
      <c r="A123" s="16"/>
      <c r="B123" s="16"/>
      <c r="C123" s="17"/>
      <c r="D123" s="17"/>
      <c r="E123" s="17"/>
      <c r="F123" s="17"/>
      <c r="G123" s="16"/>
    </row>
    <row r="124" spans="1:7" ht="12.75">
      <c r="A124" s="16"/>
      <c r="B124" s="16"/>
      <c r="C124" s="17"/>
      <c r="D124" s="17"/>
      <c r="E124" s="17"/>
      <c r="F124" s="17"/>
      <c r="G124" s="16"/>
    </row>
    <row r="125" spans="1:7" ht="12.75">
      <c r="A125" s="16"/>
      <c r="B125" s="16"/>
      <c r="C125" s="17"/>
      <c r="D125" s="17"/>
      <c r="E125" s="17"/>
      <c r="F125" s="17"/>
      <c r="G125" s="16"/>
    </row>
    <row r="126" spans="1:7" ht="12.75">
      <c r="A126" s="16"/>
      <c r="B126" s="16"/>
      <c r="C126" s="17"/>
      <c r="D126" s="17"/>
      <c r="E126" s="17"/>
      <c r="F126" s="17"/>
      <c r="G126" s="16"/>
    </row>
    <row r="127" spans="1:7" ht="12.75">
      <c r="A127" s="16"/>
      <c r="B127" s="37"/>
      <c r="C127" s="37"/>
      <c r="D127" s="17"/>
      <c r="E127" s="17"/>
      <c r="F127" s="17"/>
      <c r="G127" s="16"/>
    </row>
    <row r="128" spans="1:7" ht="12.75">
      <c r="A128" s="16"/>
      <c r="B128" s="39"/>
      <c r="C128" s="17"/>
      <c r="D128" s="17"/>
      <c r="E128" s="17"/>
      <c r="F128" s="17"/>
      <c r="G128" s="16"/>
    </row>
    <row r="129" spans="1:7" ht="12.75">
      <c r="A129" s="16"/>
      <c r="B129" s="16"/>
      <c r="C129" s="17"/>
      <c r="D129" s="17"/>
      <c r="E129" s="17"/>
      <c r="F129" s="17"/>
      <c r="G129" s="16"/>
    </row>
    <row r="130" spans="1:7" ht="12.75">
      <c r="A130" s="16"/>
      <c r="B130" s="16"/>
      <c r="C130" s="17"/>
      <c r="D130" s="17"/>
      <c r="E130" s="17"/>
      <c r="F130" s="17"/>
      <c r="G130" s="16"/>
    </row>
    <row r="131" spans="1:7" ht="12.75">
      <c r="A131" s="16"/>
      <c r="B131" s="16"/>
      <c r="C131" s="17"/>
      <c r="D131" s="17"/>
      <c r="E131" s="17"/>
      <c r="F131" s="17"/>
      <c r="G131" s="16"/>
    </row>
    <row r="132" spans="1:7" ht="12.75">
      <c r="A132" s="16"/>
      <c r="B132" s="16"/>
      <c r="C132" s="17"/>
      <c r="D132" s="17"/>
      <c r="E132" s="17"/>
      <c r="F132" s="17"/>
      <c r="G132" s="16"/>
    </row>
    <row r="133" spans="1:7" ht="12.75">
      <c r="A133" s="16"/>
      <c r="B133" s="16"/>
      <c r="C133" s="17"/>
      <c r="D133" s="17"/>
      <c r="E133" s="17"/>
      <c r="F133" s="17"/>
      <c r="G133" s="16"/>
    </row>
    <row r="134" spans="1:7" ht="12.75">
      <c r="A134" s="16"/>
      <c r="B134" s="16"/>
      <c r="C134" s="17"/>
      <c r="D134" s="17"/>
      <c r="E134" s="17"/>
      <c r="F134" s="17"/>
      <c r="G134" s="16"/>
    </row>
    <row r="135" spans="1:7" ht="12.75">
      <c r="A135" s="16"/>
      <c r="B135" s="16"/>
      <c r="C135" s="17"/>
      <c r="D135" s="17"/>
      <c r="E135" s="17"/>
      <c r="F135" s="17"/>
      <c r="G135" s="16"/>
    </row>
    <row r="136" spans="1:7" ht="12.75">
      <c r="A136" s="16"/>
      <c r="B136" s="16"/>
      <c r="C136" s="17"/>
      <c r="D136" s="17"/>
      <c r="E136" s="17"/>
      <c r="F136" s="17"/>
      <c r="G136" s="16"/>
    </row>
    <row r="137" spans="1:7" ht="12.75">
      <c r="A137" s="16"/>
      <c r="B137" s="16"/>
      <c r="C137" s="17"/>
      <c r="D137" s="17"/>
      <c r="E137" s="17"/>
      <c r="F137" s="17"/>
      <c r="G137" s="16"/>
    </row>
    <row r="138" spans="1:7" ht="12.75">
      <c r="A138" s="16"/>
      <c r="B138" s="16"/>
      <c r="C138" s="17"/>
      <c r="D138" s="17"/>
      <c r="E138" s="17"/>
      <c r="F138" s="17"/>
      <c r="G138" s="16"/>
    </row>
    <row r="139" spans="1:7" ht="12.75">
      <c r="A139" s="16"/>
      <c r="B139" s="16"/>
      <c r="C139" s="17"/>
      <c r="D139" s="17"/>
      <c r="E139" s="17"/>
      <c r="F139" s="17"/>
      <c r="G139" s="16"/>
    </row>
    <row r="140" spans="1:7" ht="12.75">
      <c r="A140" s="16"/>
      <c r="B140" s="16"/>
      <c r="C140" s="17"/>
      <c r="D140" s="17"/>
      <c r="E140" s="17"/>
      <c r="F140" s="17"/>
      <c r="G140" s="16"/>
    </row>
    <row r="141" spans="1:7" ht="12.75">
      <c r="A141" s="16"/>
      <c r="B141" s="16"/>
      <c r="C141" s="17"/>
      <c r="D141" s="17"/>
      <c r="E141" s="17"/>
      <c r="F141" s="17"/>
      <c r="G141" s="16"/>
    </row>
    <row r="142" spans="1:7" ht="12.75">
      <c r="A142" s="16"/>
      <c r="B142" s="16"/>
      <c r="C142" s="17"/>
      <c r="D142" s="17"/>
      <c r="E142" s="17"/>
      <c r="F142" s="17"/>
      <c r="G142" s="16"/>
    </row>
    <row r="143" spans="1:7" ht="12.75">
      <c r="A143" s="16"/>
      <c r="B143" s="16"/>
      <c r="C143" s="17"/>
      <c r="D143" s="17"/>
      <c r="E143" s="17"/>
      <c r="F143" s="17"/>
      <c r="G143" s="16"/>
    </row>
    <row r="144" spans="1:7" ht="12.75">
      <c r="A144" s="16"/>
      <c r="B144" s="16"/>
      <c r="C144" s="17"/>
      <c r="D144" s="17"/>
      <c r="E144" s="17"/>
      <c r="F144" s="17"/>
      <c r="G144" s="16"/>
    </row>
    <row r="145" spans="1:7" ht="12.75">
      <c r="A145" s="16"/>
      <c r="B145" s="16"/>
      <c r="C145" s="17"/>
      <c r="D145" s="17"/>
      <c r="E145" s="17"/>
      <c r="F145" s="17"/>
      <c r="G145" s="16"/>
    </row>
    <row r="146" spans="1:7" ht="12.75">
      <c r="A146" s="16"/>
      <c r="B146" s="16"/>
      <c r="C146" s="17"/>
      <c r="D146" s="17"/>
      <c r="E146" s="17"/>
      <c r="F146" s="17"/>
      <c r="G146" s="16"/>
    </row>
    <row r="147" spans="1:7" ht="12.75">
      <c r="A147" s="16"/>
      <c r="B147" s="16"/>
      <c r="C147" s="17"/>
      <c r="D147" s="17"/>
      <c r="E147" s="17"/>
      <c r="F147" s="17"/>
      <c r="G147" s="16"/>
    </row>
    <row r="148" spans="1:7" ht="12.75">
      <c r="A148" s="16"/>
      <c r="B148" s="16"/>
      <c r="C148" s="17"/>
      <c r="D148" s="17"/>
      <c r="E148" s="17"/>
      <c r="F148" s="17"/>
      <c r="G148" s="16"/>
    </row>
    <row r="149" spans="1:7" ht="12.75">
      <c r="A149" s="16"/>
      <c r="B149" s="16"/>
      <c r="C149" s="17"/>
      <c r="D149" s="17"/>
      <c r="E149" s="17"/>
      <c r="F149" s="17"/>
      <c r="G149" s="16"/>
    </row>
    <row r="150" spans="1:7" ht="12.75">
      <c r="A150" s="16"/>
      <c r="B150" s="16"/>
      <c r="C150" s="17"/>
      <c r="D150" s="17"/>
      <c r="E150" s="17"/>
      <c r="F150" s="17"/>
      <c r="G150" s="16"/>
    </row>
    <row r="151" spans="1:7" ht="12.75">
      <c r="A151" s="16"/>
      <c r="B151" s="16"/>
      <c r="C151" s="17"/>
      <c r="D151" s="17"/>
      <c r="E151" s="17"/>
      <c r="F151" s="17"/>
      <c r="G151" s="16"/>
    </row>
    <row r="152" spans="1:7" ht="12.75">
      <c r="A152" s="16"/>
      <c r="B152" s="16"/>
      <c r="C152" s="17"/>
      <c r="D152" s="17"/>
      <c r="E152" s="17"/>
      <c r="F152" s="17"/>
      <c r="G152" s="16"/>
    </row>
    <row r="153" spans="1:7" ht="12.75">
      <c r="A153" s="16"/>
      <c r="B153" s="16"/>
      <c r="C153" s="17"/>
      <c r="D153" s="17"/>
      <c r="E153" s="17"/>
      <c r="F153" s="17"/>
      <c r="G153" s="16"/>
    </row>
    <row r="154" spans="1:7" ht="12.75">
      <c r="A154" s="16"/>
      <c r="B154" s="16"/>
      <c r="C154" s="17"/>
      <c r="D154" s="17"/>
      <c r="E154" s="17"/>
      <c r="F154" s="17"/>
      <c r="G154" s="16"/>
    </row>
    <row r="155" spans="1:7" ht="12.75">
      <c r="A155" s="16"/>
      <c r="B155" s="16"/>
      <c r="C155" s="17"/>
      <c r="D155" s="17"/>
      <c r="E155" s="17"/>
      <c r="F155" s="17"/>
      <c r="G155" s="16"/>
    </row>
    <row r="156" spans="1:7" ht="12.75">
      <c r="A156" s="16"/>
      <c r="B156" s="16"/>
      <c r="C156" s="17"/>
      <c r="D156" s="17"/>
      <c r="E156" s="17"/>
      <c r="F156" s="17"/>
      <c r="G156" s="16"/>
    </row>
    <row r="157" spans="1:7" ht="12.75">
      <c r="A157" s="16"/>
      <c r="B157" s="16"/>
      <c r="C157" s="17"/>
      <c r="D157" s="17"/>
      <c r="E157" s="17"/>
      <c r="F157" s="17"/>
      <c r="G157" s="16"/>
    </row>
    <row r="158" spans="1:7" ht="12.75">
      <c r="A158" s="16"/>
      <c r="B158" s="16"/>
      <c r="C158" s="17"/>
      <c r="D158" s="17"/>
      <c r="E158" s="17"/>
      <c r="F158" s="17"/>
      <c r="G158" s="16"/>
    </row>
    <row r="159" spans="1:7" ht="12.75">
      <c r="A159" s="16"/>
      <c r="B159" s="16"/>
      <c r="C159" s="17"/>
      <c r="D159" s="17"/>
      <c r="E159" s="17"/>
      <c r="F159" s="17"/>
      <c r="G159" s="16"/>
    </row>
    <row r="160" spans="1:7" ht="12.75">
      <c r="A160" s="16"/>
      <c r="B160" s="16"/>
      <c r="C160" s="17"/>
      <c r="D160" s="17"/>
      <c r="E160" s="17"/>
      <c r="F160" s="17"/>
      <c r="G160" s="16"/>
    </row>
    <row r="161" spans="1:7" ht="12.75">
      <c r="A161" s="16"/>
      <c r="B161" s="16"/>
      <c r="C161" s="17"/>
      <c r="D161" s="17"/>
      <c r="E161" s="17"/>
      <c r="F161" s="17"/>
      <c r="G161" s="16"/>
    </row>
    <row r="162" spans="1:7" ht="12.75">
      <c r="A162" s="16"/>
      <c r="B162" s="16"/>
      <c r="C162" s="17"/>
      <c r="D162" s="17"/>
      <c r="E162" s="17"/>
      <c r="F162" s="17"/>
      <c r="G162" s="16"/>
    </row>
    <row r="163" spans="1:7" ht="12.75">
      <c r="A163" s="16"/>
      <c r="B163" s="16"/>
      <c r="C163" s="17"/>
      <c r="D163" s="17"/>
      <c r="E163" s="17"/>
      <c r="F163" s="17"/>
      <c r="G163" s="16"/>
    </row>
    <row r="164" spans="1:7" ht="12.75">
      <c r="A164" s="16"/>
      <c r="B164" s="16"/>
      <c r="C164" s="17"/>
      <c r="D164" s="17"/>
      <c r="E164" s="17"/>
      <c r="F164" s="17"/>
      <c r="G164" s="16"/>
    </row>
    <row r="165" spans="1:7" ht="12.75">
      <c r="A165" s="16"/>
      <c r="B165" s="16"/>
      <c r="C165" s="17"/>
      <c r="D165" s="17"/>
      <c r="E165" s="17"/>
      <c r="F165" s="17"/>
      <c r="G165" s="16"/>
    </row>
    <row r="166" spans="1:7" ht="12.75">
      <c r="A166" s="16"/>
      <c r="B166" s="16"/>
      <c r="C166" s="17"/>
      <c r="D166" s="17"/>
      <c r="E166" s="17"/>
      <c r="F166" s="17"/>
      <c r="G166" s="16"/>
    </row>
    <row r="167" spans="1:7" ht="12.75">
      <c r="A167" s="16"/>
      <c r="B167" s="16"/>
      <c r="C167" s="17"/>
      <c r="D167" s="17"/>
      <c r="E167" s="17"/>
      <c r="F167" s="17"/>
      <c r="G167" s="16"/>
    </row>
    <row r="168" spans="1:7" ht="12.75">
      <c r="A168" s="16"/>
      <c r="B168" s="16"/>
      <c r="C168" s="17"/>
      <c r="D168" s="17"/>
      <c r="E168" s="17"/>
      <c r="F168" s="17"/>
      <c r="G168" s="16"/>
    </row>
    <row r="169" spans="1:7" ht="12.75">
      <c r="A169" s="16"/>
      <c r="B169" s="16"/>
      <c r="C169" s="17"/>
      <c r="D169" s="17"/>
      <c r="E169" s="17"/>
      <c r="F169" s="17"/>
      <c r="G169" s="16"/>
    </row>
    <row r="170" spans="1:7" ht="12.75">
      <c r="A170" s="16"/>
      <c r="B170" s="16"/>
      <c r="C170" s="17"/>
      <c r="D170" s="17"/>
      <c r="E170" s="17"/>
      <c r="F170" s="17"/>
      <c r="G170" s="16"/>
    </row>
    <row r="171" spans="1:7" ht="12.75">
      <c r="A171" s="16"/>
      <c r="B171" s="16"/>
      <c r="C171" s="17"/>
      <c r="D171" s="17"/>
      <c r="E171" s="17"/>
      <c r="F171" s="17"/>
      <c r="G171" s="16"/>
    </row>
    <row r="172" spans="1:7" ht="12.75">
      <c r="A172" s="16"/>
      <c r="B172" s="16"/>
      <c r="C172" s="17"/>
      <c r="D172" s="17"/>
      <c r="E172" s="17"/>
      <c r="F172" s="17"/>
      <c r="G172" s="16"/>
    </row>
    <row r="173" spans="1:7" ht="12.75">
      <c r="A173" s="16"/>
      <c r="B173" s="16"/>
      <c r="C173" s="17"/>
      <c r="D173" s="17"/>
      <c r="E173" s="17"/>
      <c r="F173" s="17"/>
      <c r="G173" s="16"/>
    </row>
    <row r="174" spans="1:7" ht="12.75">
      <c r="A174" s="16"/>
      <c r="B174" s="16"/>
      <c r="C174" s="17"/>
      <c r="D174" s="17"/>
      <c r="E174" s="17"/>
      <c r="F174" s="17"/>
      <c r="G174" s="16"/>
    </row>
    <row r="175" spans="1:7" ht="12.75">
      <c r="A175" s="16"/>
      <c r="B175" s="16"/>
      <c r="C175" s="17"/>
      <c r="D175" s="17"/>
      <c r="E175" s="17"/>
      <c r="F175" s="17"/>
      <c r="G175" s="16"/>
    </row>
    <row r="176" spans="1:7" ht="12.75">
      <c r="A176" s="16"/>
      <c r="B176" s="16"/>
      <c r="C176" s="17"/>
      <c r="D176" s="17"/>
      <c r="E176" s="17"/>
      <c r="F176" s="17"/>
      <c r="G176" s="16"/>
    </row>
    <row r="177" spans="1:7" ht="12.75">
      <c r="A177" s="16"/>
      <c r="B177" s="16"/>
      <c r="C177" s="17"/>
      <c r="D177" s="17"/>
      <c r="E177" s="17"/>
      <c r="F177" s="17"/>
      <c r="G177" s="16"/>
    </row>
    <row r="178" spans="1:7" ht="12.75">
      <c r="A178" s="16"/>
      <c r="B178" s="16"/>
      <c r="C178" s="17"/>
      <c r="D178" s="17"/>
      <c r="E178" s="17"/>
      <c r="F178" s="17"/>
      <c r="G178" s="16"/>
    </row>
    <row r="179" spans="1:7" ht="12.75">
      <c r="A179" s="16"/>
      <c r="B179" s="16"/>
      <c r="C179" s="17"/>
      <c r="D179" s="17"/>
      <c r="E179" s="17"/>
      <c r="F179" s="17"/>
      <c r="G179" s="16"/>
    </row>
    <row r="180" spans="1:7" ht="12.75">
      <c r="A180" s="16"/>
      <c r="B180" s="16"/>
      <c r="C180" s="17"/>
      <c r="D180" s="17"/>
      <c r="E180" s="17"/>
      <c r="F180" s="17"/>
      <c r="G180" s="16"/>
    </row>
    <row r="181" spans="1:7" ht="12.75">
      <c r="A181" s="16"/>
      <c r="B181" s="16"/>
      <c r="C181" s="17"/>
      <c r="D181" s="17"/>
      <c r="E181" s="17"/>
      <c r="F181" s="17"/>
      <c r="G181" s="16"/>
    </row>
    <row r="182" spans="1:7" ht="12.75">
      <c r="A182" s="16"/>
      <c r="B182" s="16"/>
      <c r="C182" s="17"/>
      <c r="D182" s="17"/>
      <c r="E182" s="17"/>
      <c r="F182" s="17"/>
      <c r="G182" s="16"/>
    </row>
    <row r="183" spans="1:7" ht="12.75">
      <c r="A183" s="16"/>
      <c r="B183" s="16"/>
      <c r="C183" s="17"/>
      <c r="D183" s="17"/>
      <c r="E183" s="17"/>
      <c r="F183" s="17"/>
      <c r="G183" s="16"/>
    </row>
    <row r="184" spans="1:7" ht="12.75">
      <c r="A184" s="16"/>
      <c r="B184" s="16"/>
      <c r="C184" s="17"/>
      <c r="D184" s="17"/>
      <c r="E184" s="17"/>
      <c r="F184" s="17"/>
      <c r="G184" s="16"/>
    </row>
    <row r="185" spans="1:7" ht="12.75">
      <c r="A185" s="16"/>
      <c r="B185" s="16"/>
      <c r="C185" s="17"/>
      <c r="D185" s="17"/>
      <c r="E185" s="17"/>
      <c r="F185" s="17"/>
      <c r="G185" s="16"/>
    </row>
    <row r="186" spans="1:7" ht="12.75">
      <c r="A186" s="16"/>
      <c r="B186" s="16"/>
      <c r="C186" s="17"/>
      <c r="D186" s="17"/>
      <c r="E186" s="17"/>
      <c r="F186" s="17"/>
      <c r="G186" s="16"/>
    </row>
    <row r="187" spans="1:7" ht="12.75">
      <c r="A187" s="16"/>
      <c r="B187" s="16"/>
      <c r="C187" s="17"/>
      <c r="D187" s="17"/>
      <c r="E187" s="17"/>
      <c r="F187" s="17"/>
      <c r="G187" s="16"/>
    </row>
    <row r="188" spans="1:7" ht="12.75">
      <c r="A188" s="16"/>
      <c r="B188" s="16"/>
      <c r="C188" s="17"/>
      <c r="D188" s="17"/>
      <c r="E188" s="17"/>
      <c r="F188" s="17"/>
      <c r="G188" s="16"/>
    </row>
    <row r="189" spans="1:7" ht="12.75">
      <c r="A189" s="16"/>
      <c r="B189" s="16"/>
      <c r="C189" s="17"/>
      <c r="D189" s="17"/>
      <c r="E189" s="17"/>
      <c r="F189" s="17"/>
      <c r="G189" s="16"/>
    </row>
    <row r="190" spans="1:7" ht="12.75">
      <c r="A190" s="16"/>
      <c r="B190" s="16"/>
      <c r="C190" s="17"/>
      <c r="D190" s="17"/>
      <c r="E190" s="17"/>
      <c r="F190" s="17"/>
      <c r="G190" s="16"/>
    </row>
    <row r="191" spans="1:7" ht="12.75">
      <c r="A191" s="16"/>
      <c r="B191" s="16"/>
      <c r="C191" s="17"/>
      <c r="D191" s="17"/>
      <c r="E191" s="17"/>
      <c r="F191" s="17"/>
      <c r="G191" s="16"/>
    </row>
    <row r="192" spans="1:7" ht="12.75">
      <c r="A192" s="16"/>
      <c r="B192" s="16"/>
      <c r="C192" s="17"/>
      <c r="D192" s="17"/>
      <c r="E192" s="17"/>
      <c r="F192" s="17"/>
      <c r="G192" s="16"/>
    </row>
    <row r="193" spans="1:7" ht="12.75">
      <c r="A193" s="16"/>
      <c r="B193" s="16"/>
      <c r="C193" s="17"/>
      <c r="D193" s="17"/>
      <c r="E193" s="17"/>
      <c r="F193" s="17"/>
      <c r="G193" s="16"/>
    </row>
    <row r="194" spans="1:7" ht="12.75">
      <c r="A194" s="16"/>
      <c r="B194" s="16"/>
      <c r="C194" s="17"/>
      <c r="D194" s="17"/>
      <c r="E194" s="17"/>
      <c r="F194" s="17"/>
      <c r="G194" s="16"/>
    </row>
    <row r="195" spans="1:7" ht="12.75">
      <c r="A195" s="16"/>
      <c r="B195" s="16"/>
      <c r="C195" s="17"/>
      <c r="D195" s="17"/>
      <c r="E195" s="17"/>
      <c r="F195" s="17"/>
      <c r="G195" s="16"/>
    </row>
    <row r="196" spans="1:7" ht="12.75">
      <c r="A196" s="16"/>
      <c r="B196" s="16"/>
      <c r="C196" s="17"/>
      <c r="D196" s="17"/>
      <c r="E196" s="17"/>
      <c r="F196" s="17"/>
      <c r="G196" s="16"/>
    </row>
    <row r="197" spans="1:7" ht="12.75">
      <c r="A197" s="16"/>
      <c r="B197" s="16"/>
      <c r="C197" s="17"/>
      <c r="D197" s="17"/>
      <c r="E197" s="17"/>
      <c r="F197" s="17"/>
      <c r="G197" s="16"/>
    </row>
    <row r="198" spans="1:7" ht="12.75">
      <c r="A198" s="16"/>
      <c r="B198" s="16"/>
      <c r="C198" s="17"/>
      <c r="D198" s="17"/>
      <c r="E198" s="17"/>
      <c r="F198" s="17"/>
      <c r="G198" s="16"/>
    </row>
    <row r="199" spans="1:7" ht="12.75">
      <c r="A199" s="16"/>
      <c r="B199" s="16"/>
      <c r="C199" s="17"/>
      <c r="D199" s="17"/>
      <c r="E199" s="17"/>
      <c r="F199" s="17"/>
      <c r="G199" s="16"/>
    </row>
    <row r="200" spans="1:7" ht="12.75">
      <c r="A200" s="16"/>
      <c r="B200" s="16"/>
      <c r="C200" s="17"/>
      <c r="D200" s="17"/>
      <c r="E200" s="17"/>
      <c r="F200" s="17"/>
      <c r="G200" s="16"/>
    </row>
    <row r="201" spans="1:7" ht="12.75">
      <c r="A201" s="16"/>
      <c r="B201" s="16"/>
      <c r="C201" s="17"/>
      <c r="D201" s="17"/>
      <c r="E201" s="17"/>
      <c r="F201" s="17"/>
      <c r="G201" s="16"/>
    </row>
    <row r="202" spans="1:7" ht="12.75">
      <c r="A202" s="16"/>
      <c r="B202" s="16"/>
      <c r="C202" s="17"/>
      <c r="D202" s="17"/>
      <c r="E202" s="17"/>
      <c r="F202" s="17"/>
      <c r="G202" s="16"/>
    </row>
    <row r="203" spans="1:7" ht="12.75">
      <c r="A203" s="16"/>
      <c r="B203" s="16"/>
      <c r="C203" s="17"/>
      <c r="D203" s="17"/>
      <c r="E203" s="17"/>
      <c r="F203" s="17"/>
      <c r="G203" s="16"/>
    </row>
    <row r="204" spans="1:7" ht="12.75">
      <c r="A204" s="16"/>
      <c r="B204" s="16"/>
      <c r="C204" s="17"/>
      <c r="D204" s="17"/>
      <c r="E204" s="17"/>
      <c r="F204" s="17"/>
      <c r="G204" s="16"/>
    </row>
    <row r="205" spans="1:7" ht="12.75">
      <c r="A205" s="16"/>
      <c r="B205" s="16"/>
      <c r="C205" s="17"/>
      <c r="D205" s="17"/>
      <c r="E205" s="17"/>
      <c r="F205" s="17"/>
      <c r="G205" s="16"/>
    </row>
    <row r="206" spans="1:7" ht="12.75">
      <c r="A206" s="16"/>
      <c r="B206" s="16"/>
      <c r="C206" s="17"/>
      <c r="D206" s="17"/>
      <c r="E206" s="17"/>
      <c r="F206" s="17"/>
      <c r="G206" s="16"/>
    </row>
    <row r="207" spans="1:7" ht="12.75">
      <c r="A207" s="16"/>
      <c r="B207" s="16"/>
      <c r="C207" s="17"/>
      <c r="D207" s="17"/>
      <c r="E207" s="17"/>
      <c r="F207" s="17"/>
      <c r="G207" s="16"/>
    </row>
    <row r="208" spans="1:7" ht="12.75">
      <c r="A208" s="16"/>
      <c r="B208" s="16"/>
      <c r="C208" s="17"/>
      <c r="D208" s="17"/>
      <c r="E208" s="17"/>
      <c r="F208" s="17"/>
      <c r="G208" s="16"/>
    </row>
    <row r="209" spans="1:7" ht="12.75">
      <c r="A209" s="16"/>
      <c r="B209" s="16"/>
      <c r="C209" s="17"/>
      <c r="D209" s="17"/>
      <c r="E209" s="17"/>
      <c r="F209" s="17"/>
      <c r="G209" s="16"/>
    </row>
    <row r="210" spans="1:7" ht="12.75">
      <c r="A210" s="16"/>
      <c r="B210" s="16"/>
      <c r="C210" s="17"/>
      <c r="D210" s="17"/>
      <c r="E210" s="17"/>
      <c r="F210" s="17"/>
      <c r="G210" s="16"/>
    </row>
    <row r="211" spans="1:7" ht="12.75">
      <c r="A211" s="16"/>
      <c r="B211" s="16"/>
      <c r="C211" s="17"/>
      <c r="D211" s="17"/>
      <c r="E211" s="17"/>
      <c r="F211" s="17"/>
      <c r="G211" s="16"/>
    </row>
    <row r="212" spans="1:7" ht="12.75">
      <c r="A212" s="16"/>
      <c r="B212" s="16"/>
      <c r="C212" s="17"/>
      <c r="D212" s="17"/>
      <c r="E212" s="17"/>
      <c r="F212" s="17"/>
      <c r="G212" s="16"/>
    </row>
    <row r="213" spans="1:7" ht="12.75">
      <c r="A213" s="16"/>
      <c r="B213" s="16"/>
      <c r="C213" s="17"/>
      <c r="D213" s="17"/>
      <c r="E213" s="17"/>
      <c r="F213" s="17"/>
      <c r="G213" s="16"/>
    </row>
    <row r="214" spans="1:7" ht="12.75">
      <c r="A214" s="16"/>
      <c r="B214" s="16"/>
      <c r="C214" s="17"/>
      <c r="D214" s="17"/>
      <c r="E214" s="17"/>
      <c r="F214" s="17"/>
      <c r="G214" s="16"/>
    </row>
    <row r="215" spans="1:7" ht="12.75">
      <c r="A215" s="16"/>
      <c r="B215" s="16"/>
      <c r="C215" s="17"/>
      <c r="D215" s="17"/>
      <c r="E215" s="17"/>
      <c r="F215" s="17"/>
      <c r="G215" s="16"/>
    </row>
    <row r="216" spans="1:7" ht="12.75">
      <c r="A216" s="16"/>
      <c r="B216" s="16"/>
      <c r="C216" s="17"/>
      <c r="D216" s="17"/>
      <c r="E216" s="17"/>
      <c r="F216" s="17"/>
      <c r="G216" s="16"/>
    </row>
    <row r="217" spans="1:7" ht="12.75">
      <c r="A217" s="16"/>
      <c r="B217" s="16"/>
      <c r="C217" s="17"/>
      <c r="D217" s="17"/>
      <c r="E217" s="17"/>
      <c r="F217" s="17"/>
      <c r="G217" s="16"/>
    </row>
    <row r="218" spans="1:7" ht="12.75">
      <c r="A218" s="16"/>
      <c r="B218" s="16"/>
      <c r="C218" s="17"/>
      <c r="D218" s="17"/>
      <c r="E218" s="17"/>
      <c r="F218" s="17"/>
      <c r="G218" s="16"/>
    </row>
    <row r="219" spans="1:7" ht="12.75">
      <c r="A219" s="16"/>
      <c r="B219" s="16"/>
      <c r="C219" s="17"/>
      <c r="D219" s="17"/>
      <c r="E219" s="17"/>
      <c r="F219" s="17"/>
      <c r="G219" s="16"/>
    </row>
    <row r="220" spans="1:7" ht="12.75">
      <c r="A220" s="16"/>
      <c r="B220" s="16"/>
      <c r="C220" s="17"/>
      <c r="D220" s="17"/>
      <c r="E220" s="17"/>
      <c r="F220" s="17"/>
      <c r="G220" s="16"/>
    </row>
    <row r="221" spans="1:7" ht="12.75">
      <c r="A221" s="16"/>
      <c r="B221" s="16"/>
      <c r="C221" s="17"/>
      <c r="D221" s="17"/>
      <c r="E221" s="17"/>
      <c r="F221" s="17"/>
      <c r="G221" s="16"/>
    </row>
    <row r="222" spans="1:7" ht="12.75">
      <c r="A222" s="16"/>
      <c r="B222" s="16"/>
      <c r="C222" s="17"/>
      <c r="D222" s="17"/>
      <c r="E222" s="17"/>
      <c r="F222" s="17"/>
      <c r="G222" s="16"/>
    </row>
    <row r="223" spans="1:7" ht="12.75">
      <c r="A223" s="16"/>
      <c r="B223" s="16"/>
      <c r="C223" s="17"/>
      <c r="D223" s="17"/>
      <c r="E223" s="17"/>
      <c r="F223" s="17"/>
      <c r="G223" s="16"/>
    </row>
  </sheetData>
  <sheetProtection/>
  <mergeCells count="97">
    <mergeCell ref="A35:B35"/>
    <mergeCell ref="A97:B97"/>
    <mergeCell ref="A84:B84"/>
    <mergeCell ref="A85:B85"/>
    <mergeCell ref="A86:B86"/>
    <mergeCell ref="A94:B94"/>
    <mergeCell ref="A87:B87"/>
    <mergeCell ref="A88:B88"/>
    <mergeCell ref="A89:B89"/>
    <mergeCell ref="A91:B91"/>
    <mergeCell ref="A92:B92"/>
    <mergeCell ref="A93:B93"/>
    <mergeCell ref="A83:B83"/>
    <mergeCell ref="A72:B72"/>
    <mergeCell ref="A73:B73"/>
    <mergeCell ref="A90:B90"/>
    <mergeCell ref="A82:B82"/>
    <mergeCell ref="A76:B76"/>
    <mergeCell ref="A77:B77"/>
    <mergeCell ref="A78:B78"/>
    <mergeCell ref="A74:B74"/>
    <mergeCell ref="A75:G75"/>
    <mergeCell ref="A81:B81"/>
    <mergeCell ref="A79:B79"/>
    <mergeCell ref="A80:B80"/>
    <mergeCell ref="A69:B69"/>
    <mergeCell ref="A70:G70"/>
    <mergeCell ref="A71:B71"/>
    <mergeCell ref="C71:G71"/>
    <mergeCell ref="A62:B62"/>
    <mergeCell ref="A54:B54"/>
    <mergeCell ref="A55:B55"/>
    <mergeCell ref="A56:B56"/>
    <mergeCell ref="A57:B57"/>
    <mergeCell ref="A67:B67"/>
    <mergeCell ref="A52:B52"/>
    <mergeCell ref="A53:B53"/>
    <mergeCell ref="C76:G76"/>
    <mergeCell ref="A68:B68"/>
    <mergeCell ref="A58:B58"/>
    <mergeCell ref="A59:G59"/>
    <mergeCell ref="A60:B60"/>
    <mergeCell ref="C60:G60"/>
    <mergeCell ref="A61:B61"/>
    <mergeCell ref="A66:B66"/>
    <mergeCell ref="A48:B48"/>
    <mergeCell ref="A49:B49"/>
    <mergeCell ref="A50:B50"/>
    <mergeCell ref="A51:B51"/>
    <mergeCell ref="A63:B63"/>
    <mergeCell ref="A64:B64"/>
    <mergeCell ref="A65:B65"/>
    <mergeCell ref="A44:B44"/>
    <mergeCell ref="A45:B45"/>
    <mergeCell ref="A46:G46"/>
    <mergeCell ref="A41:B41"/>
    <mergeCell ref="A47:B47"/>
    <mergeCell ref="C47:G47"/>
    <mergeCell ref="A43:B43"/>
    <mergeCell ref="A42:B42"/>
    <mergeCell ref="A33:B33"/>
    <mergeCell ref="A34:B34"/>
    <mergeCell ref="A36:B36"/>
    <mergeCell ref="A37:G37"/>
    <mergeCell ref="A38:B38"/>
    <mergeCell ref="C38:G38"/>
    <mergeCell ref="A39:B39"/>
    <mergeCell ref="A40:B40"/>
    <mergeCell ref="A31:B31"/>
    <mergeCell ref="A20:B20"/>
    <mergeCell ref="A21:B21"/>
    <mergeCell ref="A22:B22"/>
    <mergeCell ref="A23:B23"/>
    <mergeCell ref="A32:B32"/>
    <mergeCell ref="A24:B24"/>
    <mergeCell ref="A25:B25"/>
    <mergeCell ref="A26:B26"/>
    <mergeCell ref="A27:B27"/>
    <mergeCell ref="A28:B28"/>
    <mergeCell ref="A29:B29"/>
    <mergeCell ref="A30:B30"/>
    <mergeCell ref="A19:B19"/>
    <mergeCell ref="A1:G1"/>
    <mergeCell ref="A2:G2"/>
    <mergeCell ref="A3:G3"/>
    <mergeCell ref="C8:G8"/>
    <mergeCell ref="A4:G4"/>
    <mergeCell ref="A6:B7"/>
    <mergeCell ref="C6:D6"/>
    <mergeCell ref="E6:F6"/>
    <mergeCell ref="G6:G7"/>
    <mergeCell ref="A18:B18"/>
    <mergeCell ref="A14:B14"/>
    <mergeCell ref="C14:G14"/>
    <mergeCell ref="A15:B15"/>
    <mergeCell ref="A16:B16"/>
    <mergeCell ref="A17:B17"/>
  </mergeCells>
  <printOptions horizontalCentered="1"/>
  <pageMargins left="0.7874015748031497" right="0.3937007874015748" top="0.3937007874015748" bottom="0.35" header="0" footer="0"/>
  <pageSetup horizontalDpi="300" verticalDpi="300" orientation="portrait" paperSize="9" scale="79" r:id="rId1"/>
  <headerFooter alignWithMargins="0">
    <oddFooter>&amp;R&amp;P</oddFooter>
  </headerFooter>
  <rowBreaks count="2" manualBreakCount="2">
    <brk id="25" max="6" man="1"/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Econom22</cp:lastModifiedBy>
  <cp:lastPrinted>2015-01-29T07:30:42Z</cp:lastPrinted>
  <dcterms:created xsi:type="dcterms:W3CDTF">2013-04-15T10:42:58Z</dcterms:created>
  <dcterms:modified xsi:type="dcterms:W3CDTF">2015-01-29T09:50:09Z</dcterms:modified>
  <cp:category/>
  <cp:version/>
  <cp:contentType/>
  <cp:contentStatus/>
</cp:coreProperties>
</file>