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<sst xmlns="http://schemas.openxmlformats.org/spreadsheetml/2006/main" count="151" uniqueCount="128">
  <si>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</si>
  <si>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</si>
  <si>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</si>
  <si>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</si>
  <si>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</si>
  <si>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</si>
  <si>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</si>
  <si>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</si>
  <si>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</si>
  <si>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</si>
  <si>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</si>
  <si>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</si>
  <si>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</si>
  <si>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</si>
  <si>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</si>
  <si>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</si>
  <si>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</si>
  <si>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</si>
  <si>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</si>
  <si>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</si>
  <si>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</si>
  <si>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</si>
  <si>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</si>
  <si>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</si>
  <si>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</si>
  <si>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</si>
  <si>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</si>
  <si>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</si>
  <si>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</si>
  <si>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</si>
  <si>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</si>
  <si>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</si>
  <si>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</si>
  <si>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</si>
  <si>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</si>
  <si>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</si>
  <si>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</si>
  <si>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</si>
  <si>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</si>
  <si>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</si>
  <si>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</si>
  <si>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</si>
  <si>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</si>
  <si>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</si>
  <si>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</si>
  <si>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</si>
  <si>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</si>
  <si>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</si>
  <si>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</si>
  <si>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</si>
  <si>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</si>
  <si>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</si>
  <si>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</si>
  <si>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</si>
  <si>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</si>
  <si>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</si>
  <si>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</si>
  <si>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</si>
  <si>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</si>
  <si>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</si>
  <si>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</si>
  <si>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</si>
  <si>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</si>
  <si>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</si>
  <si>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</si>
  <si>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</si>
  <si>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</si>
  <si>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</si>
  <si>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</si>
  <si>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</si>
  <si>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</si>
  <si>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</si>
  <si>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</si>
  <si>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</si>
  <si>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</si>
  <si>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</si>
  <si>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</si>
  <si>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</si>
  <si>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</si>
  <si>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</si>
  <si>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</si>
  <si>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</si>
  <si>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</si>
  <si>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</si>
  <si>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</si>
  <si>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</si>
  <si>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</si>
  <si>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</si>
  <si>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</si>
  <si>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</si>
  <si>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</si>
  <si>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</si>
  <si>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</si>
  <si>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</si>
  <si>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</si>
  <si>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</si>
  <si>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</si>
  <si>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</si>
  <si>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</si>
  <si>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</si>
  <si>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</si>
  <si>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</si>
  <si>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</si>
  <si>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</si>
  <si>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</si>
  <si>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</si>
  <si>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</si>
  <si>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</si>
  <si>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</si>
  <si>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</si>
  <si>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</si>
  <si>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</si>
  <si>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</si>
  <si>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</si>
  <si>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</si>
  <si>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</si>
  <si>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</si>
  <si>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</si>
  <si>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2014 год
январь - сентябрь</t>
  </si>
  <si>
    <t xml:space="preserve">      - за период (январь-сентябрь*)</t>
  </si>
  <si>
    <t xml:space="preserve">      - за период (январь-сентябрь)</t>
  </si>
  <si>
    <t>района      на начало года, тыс.руб.</t>
  </si>
  <si>
    <t xml:space="preserve">Зам.главы по экономике  - Рыженин А.И.                                      </t>
  </si>
  <si>
    <t>за 9 месяцев 2015 год.</t>
  </si>
  <si>
    <t>2015 год
январь - сентябрь</t>
  </si>
  <si>
    <t>в 14,4 раз</t>
  </si>
  <si>
    <t>в 9,6 раз</t>
  </si>
  <si>
    <r>
      <t>Население на начало отчетного периода - 38,787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</si>
</sst>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4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" borderId="0" applyNumberFormat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64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0" fontId="21" fillId="0" borderId="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130" zoomScaleNormal="130" zoomScaleSheetLayoutView="115" zoomScalePageLayoutView="0" workbookViewId="0" topLeftCell="A112">
      <selection activeCell="G74" sqref="G74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9.7109375" style="18" customWidth="1"/>
    <col min="4" max="4" width="11.00390625" style="18" customWidth="1"/>
    <col min="5" max="5" width="10.421875" style="18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70</v>
      </c>
    </row>
    <row r="2" spans="1:7" ht="15.75" customHeight="1">
      <c r="A2" s="91" t="s">
        <v>111</v>
      </c>
      <c r="B2" s="92"/>
      <c r="C2" s="19"/>
      <c r="D2" s="20"/>
      <c r="E2" s="20"/>
      <c r="F2" s="17"/>
      <c r="G2" s="17"/>
    </row>
    <row r="3" spans="1:7" s="28" customFormat="1" ht="15.75">
      <c r="A3" s="75" t="s">
        <v>122</v>
      </c>
      <c r="B3" s="75"/>
      <c r="C3" s="75"/>
      <c r="D3" s="75"/>
      <c r="E3" s="75"/>
      <c r="F3" s="1"/>
      <c r="G3" s="1"/>
    </row>
    <row r="4" spans="1:7" s="28" customFormat="1" ht="15.75" customHeight="1">
      <c r="A4" s="2" t="s">
        <v>112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76" t="s">
        <v>71</v>
      </c>
      <c r="B6" s="76"/>
      <c r="C6" s="76"/>
      <c r="D6" s="76"/>
      <c r="E6" s="76"/>
      <c r="F6" s="76"/>
      <c r="G6" s="76"/>
    </row>
    <row r="7" spans="1:7" s="28" customFormat="1" ht="15.75">
      <c r="A7" s="76" t="s">
        <v>72</v>
      </c>
      <c r="B7" s="76"/>
      <c r="C7" s="76"/>
      <c r="D7" s="76"/>
      <c r="E7" s="76"/>
      <c r="F7" s="76"/>
      <c r="G7" s="76"/>
    </row>
    <row r="8" spans="1:7" s="28" customFormat="1" ht="15.75">
      <c r="A8" s="76" t="s">
        <v>68</v>
      </c>
      <c r="B8" s="76"/>
      <c r="C8" s="76"/>
      <c r="D8" s="76"/>
      <c r="E8" s="76"/>
      <c r="F8" s="76"/>
      <c r="G8" s="76"/>
    </row>
    <row r="9" spans="1:7" s="28" customFormat="1" ht="15.75">
      <c r="A9" s="76" t="s">
        <v>123</v>
      </c>
      <c r="B9" s="76"/>
      <c r="C9" s="76"/>
      <c r="D9" s="76"/>
      <c r="E9" s="76"/>
      <c r="F9" s="76"/>
      <c r="G9" s="76"/>
    </row>
    <row r="10" spans="1:7" s="28" customFormat="1" ht="15.75">
      <c r="A10" s="75" t="s">
        <v>69</v>
      </c>
      <c r="B10" s="75"/>
      <c r="C10" s="75"/>
      <c r="D10" s="75"/>
      <c r="E10" s="75"/>
      <c r="F10" s="75"/>
      <c r="G10" s="75"/>
    </row>
    <row r="11" spans="1:7" s="28" customFormat="1" ht="18" customHeight="1">
      <c r="A11" s="75" t="s">
        <v>127</v>
      </c>
      <c r="B11" s="75"/>
      <c r="C11" s="75"/>
      <c r="D11" s="75"/>
      <c r="E11" s="75"/>
      <c r="F11" s="75"/>
      <c r="G11" s="75"/>
    </row>
    <row r="12" spans="1:7" ht="8.2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81" t="s">
        <v>73</v>
      </c>
      <c r="B13" s="81"/>
      <c r="C13" s="82" t="s">
        <v>118</v>
      </c>
      <c r="D13" s="82"/>
      <c r="E13" s="82" t="s">
        <v>124</v>
      </c>
      <c r="F13" s="82"/>
      <c r="G13" s="81" t="s">
        <v>74</v>
      </c>
    </row>
    <row r="14" spans="1:7" s="28" customFormat="1" ht="96.75" customHeight="1">
      <c r="A14" s="81"/>
      <c r="B14" s="81"/>
      <c r="C14" s="5" t="s">
        <v>96</v>
      </c>
      <c r="D14" s="5" t="s">
        <v>97</v>
      </c>
      <c r="E14" s="5" t="s">
        <v>98</v>
      </c>
      <c r="F14" s="5" t="s">
        <v>99</v>
      </c>
      <c r="G14" s="81"/>
    </row>
    <row r="15" spans="1:7" s="28" customFormat="1" ht="24.75">
      <c r="A15" s="6"/>
      <c r="B15" s="7" t="s">
        <v>75</v>
      </c>
      <c r="C15" s="79" t="s">
        <v>76</v>
      </c>
      <c r="D15" s="79"/>
      <c r="E15" s="79"/>
      <c r="F15" s="79"/>
      <c r="G15" s="79"/>
    </row>
    <row r="16" spans="1:7" s="28" customFormat="1" ht="66" customHeight="1">
      <c r="A16" s="9" t="s">
        <v>77</v>
      </c>
      <c r="B16" s="9"/>
      <c r="C16" s="10">
        <v>1163.6</v>
      </c>
      <c r="D16" s="30">
        <v>162.74125874125872</v>
      </c>
      <c r="E16" s="10">
        <v>3574.4</v>
      </c>
      <c r="F16" s="30">
        <f>SUM(E16/C16)*100</f>
        <v>307.184599518735</v>
      </c>
      <c r="G16" s="8"/>
    </row>
    <row r="17" spans="1:7" s="28" customFormat="1" ht="15.75">
      <c r="A17" s="9" t="s">
        <v>78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79</v>
      </c>
      <c r="B18" s="6" t="s">
        <v>80</v>
      </c>
      <c r="C18" s="10"/>
      <c r="D18" s="30"/>
      <c r="E18" s="10"/>
      <c r="F18" s="30"/>
      <c r="G18" s="8"/>
    </row>
    <row r="19" spans="1:7" s="28" customFormat="1" ht="31.5">
      <c r="A19" s="9" t="s">
        <v>81</v>
      </c>
      <c r="B19" s="6" t="s">
        <v>82</v>
      </c>
      <c r="C19" s="10">
        <v>1156</v>
      </c>
      <c r="D19" s="30">
        <v>163.60033965468438</v>
      </c>
      <c r="E19" s="10">
        <v>3566.3</v>
      </c>
      <c r="F19" s="30">
        <f>SUM(E19/C19)*100</f>
        <v>308.5034602076125</v>
      </c>
      <c r="G19" s="8"/>
    </row>
    <row r="20" spans="1:7" s="28" customFormat="1" ht="31.5" customHeight="1">
      <c r="A20" s="9" t="s">
        <v>83</v>
      </c>
      <c r="B20" s="6" t="s">
        <v>84</v>
      </c>
      <c r="C20" s="10">
        <v>7.6</v>
      </c>
      <c r="D20" s="30">
        <v>90.9090909090909</v>
      </c>
      <c r="E20" s="10">
        <v>8.1</v>
      </c>
      <c r="F20" s="30">
        <f>SUM(E20/C20)*100</f>
        <v>106.57894736842107</v>
      </c>
      <c r="G20" s="11"/>
    </row>
    <row r="21" spans="1:7" s="28" customFormat="1" ht="50.25">
      <c r="A21" s="12" t="s">
        <v>113</v>
      </c>
      <c r="B21" s="12"/>
      <c r="C21" s="15" t="s">
        <v>100</v>
      </c>
      <c r="D21" s="56">
        <v>154.7</v>
      </c>
      <c r="E21" s="15" t="s">
        <v>100</v>
      </c>
      <c r="F21" s="72">
        <v>105.3</v>
      </c>
      <c r="G21" s="11"/>
    </row>
    <row r="22" spans="1:7" s="28" customFormat="1" ht="34.5">
      <c r="A22" s="13" t="s">
        <v>85</v>
      </c>
      <c r="B22" s="13"/>
      <c r="C22" s="10">
        <v>1163.6</v>
      </c>
      <c r="D22" s="30">
        <v>162.74581107163834</v>
      </c>
      <c r="E22" s="10">
        <v>3574.4</v>
      </c>
      <c r="F22" s="30">
        <v>307</v>
      </c>
      <c r="G22" s="14"/>
    </row>
    <row r="23" spans="1:7" s="28" customFormat="1" ht="15.75">
      <c r="A23" s="13" t="s">
        <v>86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87</v>
      </c>
      <c r="B24" s="6" t="s">
        <v>80</v>
      </c>
      <c r="C24" s="10"/>
      <c r="D24" s="10"/>
      <c r="E24" s="10"/>
      <c r="F24" s="10"/>
      <c r="G24" s="14"/>
    </row>
    <row r="25" spans="1:7" s="28" customFormat="1" ht="31.5">
      <c r="A25" s="13" t="s">
        <v>88</v>
      </c>
      <c r="B25" s="6" t="s">
        <v>82</v>
      </c>
      <c r="C25" s="10">
        <v>1156</v>
      </c>
      <c r="D25" s="30">
        <v>163.60033965468438</v>
      </c>
      <c r="E25" s="10">
        <v>3566.3</v>
      </c>
      <c r="F25" s="30">
        <v>309</v>
      </c>
      <c r="G25" s="14"/>
    </row>
    <row r="26" spans="1:7" s="28" customFormat="1" ht="47.25">
      <c r="A26" s="13" t="s">
        <v>89</v>
      </c>
      <c r="B26" s="6" t="s">
        <v>84</v>
      </c>
      <c r="C26" s="10">
        <v>7.6</v>
      </c>
      <c r="D26" s="30">
        <v>90.9090909090909</v>
      </c>
      <c r="E26" s="10">
        <v>8.1</v>
      </c>
      <c r="F26" s="30">
        <v>107</v>
      </c>
      <c r="G26" s="14"/>
    </row>
    <row r="27" spans="1:7" s="28" customFormat="1" ht="18">
      <c r="A27" s="80" t="s">
        <v>90</v>
      </c>
      <c r="B27" s="80"/>
      <c r="C27" s="80"/>
      <c r="D27" s="80"/>
      <c r="E27" s="80"/>
      <c r="F27" s="80"/>
      <c r="G27" s="80"/>
    </row>
    <row r="28" spans="1:7" s="28" customFormat="1" ht="18">
      <c r="A28" s="77" t="s">
        <v>91</v>
      </c>
      <c r="B28" s="77"/>
      <c r="C28" s="77"/>
      <c r="D28" s="77"/>
      <c r="E28" s="77"/>
      <c r="F28" s="77"/>
      <c r="G28" s="77"/>
    </row>
    <row r="29" spans="1:7" ht="15" customHeight="1">
      <c r="A29" s="78" t="s">
        <v>92</v>
      </c>
      <c r="B29" s="78"/>
      <c r="C29" s="79"/>
      <c r="D29" s="79"/>
      <c r="E29" s="79"/>
      <c r="F29" s="79"/>
      <c r="G29" s="79"/>
    </row>
    <row r="30" spans="1:7" ht="15.75">
      <c r="A30" s="74" t="s">
        <v>67</v>
      </c>
      <c r="B30" s="74"/>
      <c r="C30" s="10"/>
      <c r="D30" s="10"/>
      <c r="E30" s="10"/>
      <c r="F30" s="10"/>
      <c r="G30" s="29"/>
    </row>
    <row r="31" spans="1:7" ht="15.75">
      <c r="A31" s="74" t="s">
        <v>93</v>
      </c>
      <c r="B31" s="74"/>
      <c r="C31" s="10">
        <v>117</v>
      </c>
      <c r="D31" s="30">
        <v>118.66125760649089</v>
      </c>
      <c r="E31" s="10">
        <v>117.6</v>
      </c>
      <c r="F31" s="30">
        <f>SUM(E31/C31)*100</f>
        <v>100.51282051282051</v>
      </c>
      <c r="G31" s="11"/>
    </row>
    <row r="32" spans="1:7" ht="15.75">
      <c r="A32" s="74" t="s">
        <v>94</v>
      </c>
      <c r="B32" s="74"/>
      <c r="C32" s="10">
        <v>25.9</v>
      </c>
      <c r="D32" s="30">
        <v>112.6086956521739</v>
      </c>
      <c r="E32" s="10">
        <v>26</v>
      </c>
      <c r="F32" s="30">
        <f aca="true" t="shared" si="0" ref="F32:F40">SUM(E32/C32)*100</f>
        <v>100.38610038610038</v>
      </c>
      <c r="G32" s="11"/>
    </row>
    <row r="33" spans="1:7" ht="15.75">
      <c r="A33" s="74" t="s">
        <v>95</v>
      </c>
      <c r="B33" s="74"/>
      <c r="C33" s="31">
        <v>24.4</v>
      </c>
      <c r="D33" s="32">
        <v>0</v>
      </c>
      <c r="E33" s="10">
        <v>24.6</v>
      </c>
      <c r="F33" s="30">
        <f t="shared" si="0"/>
        <v>100.81967213114756</v>
      </c>
      <c r="G33" s="11"/>
    </row>
    <row r="34" spans="1:7" ht="15.75">
      <c r="A34" s="74" t="s">
        <v>94</v>
      </c>
      <c r="B34" s="74"/>
      <c r="C34" s="32">
        <v>250</v>
      </c>
      <c r="D34" s="32">
        <v>0</v>
      </c>
      <c r="E34" s="10">
        <v>260</v>
      </c>
      <c r="F34" s="30">
        <f t="shared" si="0"/>
        <v>104</v>
      </c>
      <c r="G34" s="11"/>
    </row>
    <row r="35" spans="1:7" ht="15.75">
      <c r="A35" s="74" t="s">
        <v>0</v>
      </c>
      <c r="B35" s="74"/>
      <c r="C35" s="31">
        <v>27</v>
      </c>
      <c r="D35" s="32">
        <v>0</v>
      </c>
      <c r="E35" s="10">
        <v>27.2</v>
      </c>
      <c r="F35" s="30">
        <f t="shared" si="0"/>
        <v>100.74074074074073</v>
      </c>
      <c r="G35" s="11"/>
    </row>
    <row r="36" spans="1:7" ht="15.75">
      <c r="A36" s="74" t="s">
        <v>94</v>
      </c>
      <c r="B36" s="74"/>
      <c r="C36" s="31">
        <v>17</v>
      </c>
      <c r="D36" s="32">
        <v>0</v>
      </c>
      <c r="E36" s="10">
        <v>17.2</v>
      </c>
      <c r="F36" s="30">
        <f t="shared" si="0"/>
        <v>101.17647058823529</v>
      </c>
      <c r="G36" s="11"/>
    </row>
    <row r="37" spans="1:7" ht="15.75">
      <c r="A37" s="74" t="s">
        <v>1</v>
      </c>
      <c r="B37" s="74"/>
      <c r="C37" s="31">
        <v>20.5</v>
      </c>
      <c r="D37" s="32">
        <v>94.55719557195572</v>
      </c>
      <c r="E37" s="10">
        <v>13.2</v>
      </c>
      <c r="F37" s="30">
        <f t="shared" si="0"/>
        <v>64.39024390243902</v>
      </c>
      <c r="G37" s="11"/>
    </row>
    <row r="38" spans="1:7" ht="15.75">
      <c r="A38" s="74" t="s">
        <v>2</v>
      </c>
      <c r="B38" s="74"/>
      <c r="C38" s="31">
        <v>60.1</v>
      </c>
      <c r="D38" s="32">
        <v>103.79965457685665</v>
      </c>
      <c r="E38" s="10">
        <v>53.2</v>
      </c>
      <c r="F38" s="30">
        <f t="shared" si="0"/>
        <v>88.51913477537437</v>
      </c>
      <c r="G38" s="11"/>
    </row>
    <row r="39" spans="1:7" ht="28.5" customHeight="1">
      <c r="A39" s="73" t="s">
        <v>3</v>
      </c>
      <c r="B39" s="73"/>
      <c r="C39" s="10">
        <v>25</v>
      </c>
      <c r="D39" s="30">
        <v>102.04081632653062</v>
      </c>
      <c r="E39" s="10">
        <v>25.2</v>
      </c>
      <c r="F39" s="30">
        <f t="shared" si="0"/>
        <v>100.8</v>
      </c>
      <c r="G39" s="33"/>
    </row>
    <row r="40" spans="1:7" ht="15.75">
      <c r="A40" s="73" t="s">
        <v>4</v>
      </c>
      <c r="B40" s="73"/>
      <c r="C40" s="10">
        <v>1560</v>
      </c>
      <c r="D40" s="30">
        <v>100.51546391752578</v>
      </c>
      <c r="E40" s="10">
        <v>1570</v>
      </c>
      <c r="F40" s="30">
        <f t="shared" si="0"/>
        <v>100.64102564102564</v>
      </c>
      <c r="G40" s="33"/>
    </row>
    <row r="41" spans="1:7" ht="15.75">
      <c r="A41" s="73"/>
      <c r="B41" s="73"/>
      <c r="C41" s="11"/>
      <c r="D41" s="11"/>
      <c r="E41" s="11"/>
      <c r="F41" s="11"/>
      <c r="G41" s="33"/>
    </row>
    <row r="42" spans="1:7" s="28" customFormat="1" ht="15.75">
      <c r="A42" s="73" t="s">
        <v>5</v>
      </c>
      <c r="B42" s="73"/>
      <c r="C42" s="11"/>
      <c r="D42" s="11"/>
      <c r="E42" s="11"/>
      <c r="F42" s="11"/>
      <c r="G42" s="33"/>
    </row>
    <row r="43" spans="1:7" s="28" customFormat="1" ht="28.5" customHeight="1">
      <c r="A43" s="73" t="s">
        <v>6</v>
      </c>
      <c r="B43" s="73"/>
      <c r="C43" s="44">
        <v>9.624</v>
      </c>
      <c r="D43" s="30">
        <v>111.90697674418605</v>
      </c>
      <c r="E43" s="44">
        <v>11.381</v>
      </c>
      <c r="F43" s="30">
        <f>SUM(E43/C43)*100</f>
        <v>118.25644222776393</v>
      </c>
      <c r="G43" s="33"/>
    </row>
    <row r="44" spans="1:7" s="28" customFormat="1" ht="15.75">
      <c r="A44" s="73" t="s">
        <v>7</v>
      </c>
      <c r="B44" s="73"/>
      <c r="C44" s="44">
        <v>1.71</v>
      </c>
      <c r="D44" s="30">
        <v>105.1660516605166</v>
      </c>
      <c r="E44" s="44">
        <v>1.295</v>
      </c>
      <c r="F44" s="30">
        <f>SUM(E44/C44)*100</f>
        <v>75.73099415204678</v>
      </c>
      <c r="G44" s="11"/>
    </row>
    <row r="45" spans="1:7" s="28" customFormat="1" ht="15.75">
      <c r="A45" s="73" t="s">
        <v>8</v>
      </c>
      <c r="B45" s="73"/>
      <c r="C45" s="10">
        <v>2838</v>
      </c>
      <c r="D45" s="30">
        <v>107.0539419087137</v>
      </c>
      <c r="E45" s="10">
        <v>3213</v>
      </c>
      <c r="F45" s="30">
        <f>SUM(E45/C45)*100</f>
        <v>113.21353065539112</v>
      </c>
      <c r="G45" s="11"/>
    </row>
    <row r="46" spans="1:7" s="28" customFormat="1" ht="15.75">
      <c r="A46" s="73" t="s">
        <v>9</v>
      </c>
      <c r="B46" s="73"/>
      <c r="C46" s="10"/>
      <c r="D46" s="10" t="s">
        <v>76</v>
      </c>
      <c r="E46" s="10"/>
      <c r="F46" s="30"/>
      <c r="G46" s="11"/>
    </row>
    <row r="47" spans="1:7" s="28" customFormat="1" ht="15.75">
      <c r="A47" s="84" t="s">
        <v>10</v>
      </c>
      <c r="B47" s="84"/>
      <c r="C47" s="10"/>
      <c r="D47" s="10" t="s">
        <v>76</v>
      </c>
      <c r="E47" s="10"/>
      <c r="F47" s="30"/>
      <c r="G47" s="11"/>
    </row>
    <row r="48" spans="1:7" s="28" customFormat="1" ht="15.75">
      <c r="A48" s="83" t="s">
        <v>11</v>
      </c>
      <c r="B48" s="83"/>
      <c r="C48" s="44"/>
      <c r="D48" s="10" t="s">
        <v>76</v>
      </c>
      <c r="E48" s="44"/>
      <c r="F48" s="30"/>
      <c r="G48" s="33"/>
    </row>
    <row r="49" spans="1:7" s="28" customFormat="1" ht="15.75">
      <c r="A49" s="83" t="s">
        <v>12</v>
      </c>
      <c r="B49" s="83"/>
      <c r="C49" s="44">
        <v>2.365</v>
      </c>
      <c r="D49" s="10">
        <v>96.60947712418302</v>
      </c>
      <c r="E49" s="44">
        <v>1.958</v>
      </c>
      <c r="F49" s="30">
        <f>SUM(E49/C49)*100</f>
        <v>82.7906976744186</v>
      </c>
      <c r="G49" s="33"/>
    </row>
    <row r="50" spans="1:7" s="28" customFormat="1" ht="15.75">
      <c r="A50" s="83" t="s">
        <v>13</v>
      </c>
      <c r="B50" s="83"/>
      <c r="C50" s="10"/>
      <c r="D50" s="10" t="s">
        <v>76</v>
      </c>
      <c r="E50" s="10"/>
      <c r="F50" s="30"/>
      <c r="G50" s="33"/>
    </row>
    <row r="51" spans="1:7" s="28" customFormat="1" ht="15.75">
      <c r="A51" s="83" t="s">
        <v>14</v>
      </c>
      <c r="B51" s="83"/>
      <c r="C51" s="44">
        <v>1.258</v>
      </c>
      <c r="D51" s="30">
        <v>99.28966061562747</v>
      </c>
      <c r="E51" s="44">
        <v>1.455</v>
      </c>
      <c r="F51" s="30">
        <f>SUM(E51/C51)*100</f>
        <v>115.6597774244833</v>
      </c>
      <c r="G51" s="33"/>
    </row>
    <row r="52" spans="1:7" s="28" customFormat="1" ht="15.75">
      <c r="A52" s="83" t="s">
        <v>15</v>
      </c>
      <c r="B52" s="83"/>
      <c r="C52" s="44">
        <v>75.006</v>
      </c>
      <c r="D52" s="30">
        <v>125.65292412845727</v>
      </c>
      <c r="E52" s="44">
        <v>76.614</v>
      </c>
      <c r="F52" s="30">
        <f>SUM(E52/C52)*100</f>
        <v>102.1438284937205</v>
      </c>
      <c r="G52" s="33"/>
    </row>
    <row r="53" spans="1:7" s="28" customFormat="1" ht="15.75">
      <c r="A53" s="83" t="s">
        <v>114</v>
      </c>
      <c r="B53" s="83"/>
      <c r="C53" s="44">
        <v>2.012</v>
      </c>
      <c r="D53" s="30">
        <v>107.76647027316551</v>
      </c>
      <c r="E53" s="44">
        <v>2.348</v>
      </c>
      <c r="F53" s="30">
        <f>SUM(E53/C53)*100</f>
        <v>116.69980119284293</v>
      </c>
      <c r="G53" s="33"/>
    </row>
    <row r="54" spans="1:7" s="28" customFormat="1" ht="15.75">
      <c r="A54" s="83" t="s">
        <v>16</v>
      </c>
      <c r="B54" s="83"/>
      <c r="C54" s="44"/>
      <c r="D54" s="30" t="s">
        <v>76</v>
      </c>
      <c r="E54" s="44"/>
      <c r="F54" s="30"/>
      <c r="G54" s="33"/>
    </row>
    <row r="55" spans="1:7" ht="15.75">
      <c r="A55" s="85"/>
      <c r="B55" s="85"/>
      <c r="C55" s="85"/>
      <c r="D55" s="85"/>
      <c r="E55" s="85"/>
      <c r="F55" s="85"/>
      <c r="G55" s="85"/>
    </row>
    <row r="56" spans="1:7" ht="15.75">
      <c r="A56" s="78" t="s">
        <v>17</v>
      </c>
      <c r="B56" s="78"/>
      <c r="C56" s="86"/>
      <c r="D56" s="86"/>
      <c r="E56" s="86"/>
      <c r="F56" s="86"/>
      <c r="G56" s="86"/>
    </row>
    <row r="57" spans="1:7" ht="30" customHeight="1">
      <c r="A57" s="83" t="s">
        <v>18</v>
      </c>
      <c r="B57" s="83"/>
      <c r="C57" s="43">
        <v>892892</v>
      </c>
      <c r="D57" s="10">
        <v>210.13015760726702</v>
      </c>
      <c r="E57" s="43">
        <v>410943</v>
      </c>
      <c r="F57" s="30">
        <f>SUM(E57/C57)*100</f>
        <v>46.02381923009726</v>
      </c>
      <c r="G57" s="64"/>
    </row>
    <row r="58" spans="1:7" ht="35.25" customHeight="1">
      <c r="A58" s="83" t="s">
        <v>19</v>
      </c>
      <c r="B58" s="83"/>
      <c r="C58" s="55" t="s">
        <v>100</v>
      </c>
      <c r="D58" s="10">
        <v>182.8</v>
      </c>
      <c r="E58" s="55" t="s">
        <v>100</v>
      </c>
      <c r="F58" s="43">
        <v>41.8</v>
      </c>
      <c r="G58" s="64"/>
    </row>
    <row r="59" spans="1:7" ht="12.75" customHeight="1" hidden="1">
      <c r="A59" s="83"/>
      <c r="B59" s="83"/>
      <c r="C59" s="43"/>
      <c r="D59" s="10"/>
      <c r="E59" s="43"/>
      <c r="F59" s="43"/>
      <c r="G59" s="64"/>
    </row>
    <row r="60" spans="1:7" ht="47.25" customHeight="1">
      <c r="A60" s="73" t="s">
        <v>20</v>
      </c>
      <c r="B60" s="73"/>
      <c r="C60" s="43">
        <v>855873</v>
      </c>
      <c r="D60" s="10">
        <v>282.594110208246</v>
      </c>
      <c r="E60" s="43">
        <v>317560</v>
      </c>
      <c r="F60" s="30">
        <f>SUM(E60/C60)*100</f>
        <v>37.1036357029606</v>
      </c>
      <c r="G60" s="64"/>
    </row>
    <row r="61" spans="1:7" ht="45.75" customHeight="1">
      <c r="A61" s="83" t="s">
        <v>21</v>
      </c>
      <c r="B61" s="83"/>
      <c r="C61" s="55" t="s">
        <v>100</v>
      </c>
      <c r="D61" s="10">
        <v>246</v>
      </c>
      <c r="E61" s="55" t="s">
        <v>100</v>
      </c>
      <c r="F61" s="43">
        <v>33.7</v>
      </c>
      <c r="G61" s="33"/>
    </row>
    <row r="62" spans="1:7" ht="15.75">
      <c r="A62" s="83" t="s">
        <v>109</v>
      </c>
      <c r="B62" s="83"/>
      <c r="C62" s="43"/>
      <c r="D62" s="10"/>
      <c r="E62" s="58"/>
      <c r="F62" s="43"/>
      <c r="G62" s="33"/>
    </row>
    <row r="63" spans="1:7" ht="21.75" customHeight="1">
      <c r="A63" s="83" t="s">
        <v>115</v>
      </c>
      <c r="B63" s="83"/>
      <c r="C63" s="43">
        <v>4372</v>
      </c>
      <c r="D63" s="10">
        <v>100.73732718894009</v>
      </c>
      <c r="E63" s="43">
        <v>2814</v>
      </c>
      <c r="F63" s="30">
        <f>SUM(E63/C63)*100</f>
        <v>64.36413540713633</v>
      </c>
      <c r="G63" s="33" t="s">
        <v>76</v>
      </c>
    </row>
    <row r="64" spans="1:7" ht="15.75">
      <c r="A64" s="83" t="s">
        <v>22</v>
      </c>
      <c r="B64" s="83"/>
      <c r="C64" s="43">
        <v>4372</v>
      </c>
      <c r="D64" s="10">
        <v>100.73732718894009</v>
      </c>
      <c r="E64" s="43">
        <v>2814</v>
      </c>
      <c r="F64" s="30">
        <f>SUM(E64/C64)*100</f>
        <v>64.36413540713633</v>
      </c>
      <c r="G64" s="33"/>
    </row>
    <row r="65" spans="1:7" ht="15.75">
      <c r="A65" s="83" t="s">
        <v>23</v>
      </c>
      <c r="B65" s="83"/>
      <c r="C65" s="43"/>
      <c r="D65" s="43"/>
      <c r="E65" s="43"/>
      <c r="F65" s="43"/>
      <c r="G65" s="33"/>
    </row>
    <row r="66" spans="1:7" ht="15.75">
      <c r="A66" s="83" t="s">
        <v>24</v>
      </c>
      <c r="B66" s="83"/>
      <c r="C66" s="43"/>
      <c r="D66" s="43"/>
      <c r="E66" s="43"/>
      <c r="F66" s="43"/>
      <c r="G66" s="33"/>
    </row>
    <row r="67" spans="1:7" ht="15.75">
      <c r="A67" s="83" t="s">
        <v>25</v>
      </c>
      <c r="B67" s="83"/>
      <c r="C67" s="43"/>
      <c r="D67" s="43"/>
      <c r="E67" s="43"/>
      <c r="F67" s="43"/>
      <c r="G67" s="33"/>
    </row>
    <row r="68" spans="1:7" ht="15.75">
      <c r="A68" s="83" t="s">
        <v>26</v>
      </c>
      <c r="B68" s="83"/>
      <c r="C68" s="43"/>
      <c r="D68" s="43"/>
      <c r="E68" s="43"/>
      <c r="F68" s="43"/>
      <c r="G68" s="33"/>
    </row>
    <row r="69" spans="1:7" ht="15.75">
      <c r="A69" s="83" t="s">
        <v>27</v>
      </c>
      <c r="B69" s="83"/>
      <c r="C69" s="43"/>
      <c r="D69" s="43"/>
      <c r="E69" s="43"/>
      <c r="F69" s="43"/>
      <c r="G69" s="33"/>
    </row>
    <row r="70" spans="1:7" ht="15.75">
      <c r="A70" s="83" t="s">
        <v>28</v>
      </c>
      <c r="B70" s="83"/>
      <c r="C70" s="58"/>
      <c r="D70" s="58"/>
      <c r="E70" s="43">
        <v>6.049</v>
      </c>
      <c r="F70" s="43"/>
      <c r="G70" s="33"/>
    </row>
    <row r="71" spans="1:7" ht="15.75">
      <c r="A71" s="83" t="s">
        <v>29</v>
      </c>
      <c r="B71" s="83"/>
      <c r="C71" s="43"/>
      <c r="D71" s="43"/>
      <c r="E71" s="43"/>
      <c r="F71" s="43"/>
      <c r="G71" s="33"/>
    </row>
    <row r="72" spans="1:7" ht="15.75">
      <c r="A72" s="85"/>
      <c r="B72" s="85"/>
      <c r="C72" s="85"/>
      <c r="D72" s="85"/>
      <c r="E72" s="85"/>
      <c r="F72" s="85"/>
      <c r="G72" s="85"/>
    </row>
    <row r="73" spans="1:7" ht="15.75">
      <c r="A73" s="78" t="s">
        <v>30</v>
      </c>
      <c r="B73" s="78"/>
      <c r="C73" s="86"/>
      <c r="D73" s="86"/>
      <c r="E73" s="86"/>
      <c r="F73" s="86"/>
      <c r="G73" s="86"/>
    </row>
    <row r="74" spans="1:7" ht="28.5" customHeight="1">
      <c r="A74" s="83" t="s">
        <v>31</v>
      </c>
      <c r="B74" s="83"/>
      <c r="C74" s="10">
        <v>39</v>
      </c>
      <c r="D74" s="10">
        <v>99.23664122137406</v>
      </c>
      <c r="E74" s="10">
        <v>38.5</v>
      </c>
      <c r="F74" s="30">
        <f>SUM(E74/C74)*100</f>
        <v>98.71794871794873</v>
      </c>
      <c r="G74" s="57"/>
    </row>
    <row r="75" spans="1:7" ht="15.75">
      <c r="A75" s="83" t="s">
        <v>32</v>
      </c>
      <c r="B75" s="83"/>
      <c r="C75" s="43">
        <v>216</v>
      </c>
      <c r="D75" s="30">
        <v>83.3976833976834</v>
      </c>
      <c r="E75" s="43">
        <v>215</v>
      </c>
      <c r="F75" s="30">
        <f>SUM(E75/C75)*100</f>
        <v>99.53703703703704</v>
      </c>
      <c r="G75" s="57"/>
    </row>
    <row r="76" spans="1:7" ht="15.75">
      <c r="A76" s="83" t="s">
        <v>33</v>
      </c>
      <c r="B76" s="83"/>
      <c r="C76" s="43">
        <v>521</v>
      </c>
      <c r="D76" s="30">
        <v>92.70462633451957</v>
      </c>
      <c r="E76" s="43">
        <v>569</v>
      </c>
      <c r="F76" s="30">
        <f>SUM(E76/C76)*100</f>
        <v>109.21305182341649</v>
      </c>
      <c r="G76" s="57"/>
    </row>
    <row r="77" spans="1:7" ht="15.75">
      <c r="A77" s="83" t="s">
        <v>34</v>
      </c>
      <c r="B77" s="83"/>
      <c r="C77" s="43">
        <v>-94</v>
      </c>
      <c r="D77" s="30">
        <v>49.21465968586388</v>
      </c>
      <c r="E77" s="43">
        <v>103</v>
      </c>
      <c r="F77" s="10"/>
      <c r="G77" s="57"/>
    </row>
    <row r="78" spans="1:7" ht="15.75">
      <c r="A78" s="83" t="s">
        <v>35</v>
      </c>
      <c r="B78" s="83"/>
      <c r="C78" s="43">
        <v>18.7</v>
      </c>
      <c r="D78" s="30">
        <v>100</v>
      </c>
      <c r="E78" s="43">
        <v>18.5</v>
      </c>
      <c r="F78" s="30">
        <f>SUM(E78/C78)*100</f>
        <v>98.93048128342247</v>
      </c>
      <c r="G78" s="57"/>
    </row>
    <row r="79" spans="1:7" ht="15.75">
      <c r="A79" s="83" t="s">
        <v>36</v>
      </c>
      <c r="B79" s="83"/>
      <c r="C79" s="10">
        <v>17</v>
      </c>
      <c r="D79" s="30">
        <v>97.14285714285714</v>
      </c>
      <c r="E79" s="43">
        <v>16.9</v>
      </c>
      <c r="F79" s="10">
        <f>SUM(E79/C79)*100</f>
        <v>99.41176470588235</v>
      </c>
      <c r="G79" s="57"/>
    </row>
    <row r="80" spans="1:7" ht="18.75">
      <c r="A80" s="42" t="s">
        <v>110</v>
      </c>
      <c r="B80" s="11"/>
      <c r="C80" s="61"/>
      <c r="D80" s="62"/>
      <c r="E80" s="61"/>
      <c r="F80" s="63"/>
      <c r="G80" s="29"/>
    </row>
    <row r="81" spans="1:7" ht="15.75">
      <c r="A81" s="83" t="s">
        <v>37</v>
      </c>
      <c r="B81" s="83"/>
      <c r="C81" s="43"/>
      <c r="D81" s="43"/>
      <c r="E81" s="43"/>
      <c r="F81" s="30"/>
      <c r="G81" s="33"/>
    </row>
    <row r="82" spans="1:7" ht="15.75">
      <c r="A82" s="83" t="s">
        <v>119</v>
      </c>
      <c r="B82" s="83"/>
      <c r="C82" s="43">
        <v>17119</v>
      </c>
      <c r="D82" s="30">
        <v>112.2970297029703</v>
      </c>
      <c r="E82" s="43">
        <v>16992</v>
      </c>
      <c r="F82" s="30">
        <f>SUM(E82/C82)*100</f>
        <v>99.25813423681291</v>
      </c>
      <c r="G82" s="33"/>
    </row>
    <row r="83" spans="1:7" ht="15.75">
      <c r="A83" s="83" t="s">
        <v>38</v>
      </c>
      <c r="B83" s="83"/>
      <c r="C83" s="43"/>
      <c r="D83" s="30"/>
      <c r="E83" s="43"/>
      <c r="F83" s="30"/>
      <c r="G83" s="33"/>
    </row>
    <row r="84" spans="1:7" ht="15.75">
      <c r="A84" s="83" t="s">
        <v>120</v>
      </c>
      <c r="B84" s="83"/>
      <c r="C84" s="43"/>
      <c r="D84" s="30"/>
      <c r="E84" s="43"/>
      <c r="F84" s="30"/>
      <c r="G84" s="33"/>
    </row>
    <row r="85" spans="1:7" ht="29.25" customHeight="1">
      <c r="A85" s="83" t="s">
        <v>39</v>
      </c>
      <c r="B85" s="83"/>
      <c r="C85" s="43">
        <v>298</v>
      </c>
      <c r="D85" s="30">
        <v>101.36054421768708</v>
      </c>
      <c r="E85" s="43">
        <v>326</v>
      </c>
      <c r="F85" s="30">
        <f>SUM(E85/C85)*100</f>
        <v>109.39597315436242</v>
      </c>
      <c r="G85" s="33"/>
    </row>
    <row r="86" spans="1:7" ht="15.75">
      <c r="A86" s="83" t="s">
        <v>40</v>
      </c>
      <c r="B86" s="83"/>
      <c r="C86" s="10">
        <v>1.6</v>
      </c>
      <c r="D86" s="43"/>
      <c r="E86" s="10">
        <v>1.76</v>
      </c>
      <c r="F86" s="43"/>
      <c r="G86" s="33"/>
    </row>
    <row r="87" spans="1:7" ht="30.75" customHeight="1">
      <c r="A87" s="83" t="s">
        <v>41</v>
      </c>
      <c r="B87" s="83"/>
      <c r="C87" s="43">
        <v>35</v>
      </c>
      <c r="D87" s="43"/>
      <c r="E87" s="43">
        <v>35.5</v>
      </c>
      <c r="F87" s="43"/>
      <c r="G87" s="33"/>
    </row>
    <row r="88" spans="1:7" ht="15.75">
      <c r="A88" s="85"/>
      <c r="B88" s="85"/>
      <c r="C88" s="85"/>
      <c r="D88" s="85"/>
      <c r="E88" s="85"/>
      <c r="F88" s="85"/>
      <c r="G88" s="85"/>
    </row>
    <row r="89" spans="1:7" ht="15.75">
      <c r="A89" s="78" t="s">
        <v>42</v>
      </c>
      <c r="B89" s="78"/>
      <c r="C89" s="86"/>
      <c r="D89" s="86"/>
      <c r="E89" s="86"/>
      <c r="F89" s="86"/>
      <c r="G89" s="86"/>
    </row>
    <row r="90" spans="1:7" ht="35.25" customHeight="1">
      <c r="A90" s="83" t="s">
        <v>107</v>
      </c>
      <c r="B90" s="83"/>
      <c r="C90" s="43">
        <v>1021.5</v>
      </c>
      <c r="D90" s="10">
        <v>112.10491659350306</v>
      </c>
      <c r="E90" s="43">
        <v>1240</v>
      </c>
      <c r="F90" s="30">
        <f>SUM(E90/C90)*100</f>
        <v>121.39011257953989</v>
      </c>
      <c r="G90" s="33"/>
    </row>
    <row r="91" spans="1:7" ht="38.25" customHeight="1">
      <c r="A91" s="90" t="s">
        <v>108</v>
      </c>
      <c r="B91" s="90"/>
      <c r="C91" s="43" t="s">
        <v>100</v>
      </c>
      <c r="D91" s="10">
        <v>103.3</v>
      </c>
      <c r="E91" s="43" t="s">
        <v>100</v>
      </c>
      <c r="F91" s="10">
        <v>109.4</v>
      </c>
      <c r="G91" s="33"/>
    </row>
    <row r="92" spans="1:7" ht="36" customHeight="1">
      <c r="A92" s="83" t="s">
        <v>105</v>
      </c>
      <c r="B92" s="83"/>
      <c r="C92" s="30">
        <v>350600</v>
      </c>
      <c r="D92" s="10">
        <v>114.22427836059164</v>
      </c>
      <c r="E92" s="30">
        <v>420840</v>
      </c>
      <c r="F92" s="30">
        <f>SUM(E92/C92)*100</f>
        <v>120.03422703936108</v>
      </c>
      <c r="G92" s="33"/>
    </row>
    <row r="93" spans="1:7" ht="15.75">
      <c r="A93" s="83" t="s">
        <v>43</v>
      </c>
      <c r="B93" s="83"/>
      <c r="C93" s="43"/>
      <c r="D93" s="10"/>
      <c r="E93" s="43"/>
      <c r="F93" s="10"/>
      <c r="G93" s="33"/>
    </row>
    <row r="94" spans="1:7" ht="15.75">
      <c r="A94" s="83" t="s">
        <v>44</v>
      </c>
      <c r="B94" s="83"/>
      <c r="C94" s="30">
        <v>55486.4</v>
      </c>
      <c r="D94" s="10">
        <v>110.40092321773216</v>
      </c>
      <c r="E94" s="10">
        <v>62533.2</v>
      </c>
      <c r="F94" s="30">
        <f>SUM(E94/C94)*100</f>
        <v>112.70004902102136</v>
      </c>
      <c r="G94" s="33"/>
    </row>
    <row r="95" spans="1:7" ht="15.75">
      <c r="A95" s="83" t="s">
        <v>45</v>
      </c>
      <c r="B95" s="83"/>
      <c r="C95" s="30">
        <v>41500</v>
      </c>
      <c r="D95" s="10">
        <v>109.38323668950976</v>
      </c>
      <c r="E95" s="30">
        <v>52700</v>
      </c>
      <c r="F95" s="30">
        <f>SUM(E95/C95)*100</f>
        <v>126.98795180722891</v>
      </c>
      <c r="G95" s="33"/>
    </row>
    <row r="96" spans="1:7" ht="15.75">
      <c r="A96" s="83" t="s">
        <v>46</v>
      </c>
      <c r="B96" s="83"/>
      <c r="C96" s="30">
        <v>750</v>
      </c>
      <c r="D96" s="10">
        <v>108.69565217391303</v>
      </c>
      <c r="E96" s="30">
        <v>1975</v>
      </c>
      <c r="F96" s="30">
        <f>SUM(E96/C96)*100</f>
        <v>263.3333333333333</v>
      </c>
      <c r="G96" s="33"/>
    </row>
    <row r="97" spans="1:7" ht="15.75">
      <c r="A97" s="83" t="s">
        <v>47</v>
      </c>
      <c r="B97" s="83"/>
      <c r="C97" s="30">
        <v>81070</v>
      </c>
      <c r="D97" s="10">
        <v>118.98786197584137</v>
      </c>
      <c r="E97" s="30">
        <v>104240</v>
      </c>
      <c r="F97" s="30">
        <f>SUM(E97/C97)*100</f>
        <v>128.58023929937093</v>
      </c>
      <c r="G97" s="33"/>
    </row>
    <row r="98" spans="1:7" ht="33.75" customHeight="1">
      <c r="A98" s="83" t="s">
        <v>106</v>
      </c>
      <c r="B98" s="83"/>
      <c r="C98" s="43" t="s">
        <v>100</v>
      </c>
      <c r="D98" s="10">
        <v>110.1</v>
      </c>
      <c r="E98" s="43" t="s">
        <v>100</v>
      </c>
      <c r="F98" s="10">
        <v>108.2</v>
      </c>
      <c r="G98" s="33" t="s">
        <v>48</v>
      </c>
    </row>
    <row r="99" spans="1:7" ht="11.25" customHeight="1">
      <c r="A99" s="85"/>
      <c r="B99" s="85"/>
      <c r="C99" s="85"/>
      <c r="D99" s="85"/>
      <c r="E99" s="85"/>
      <c r="F99" s="85"/>
      <c r="G99" s="85"/>
    </row>
    <row r="100" spans="1:7" ht="19.5" customHeight="1">
      <c r="A100" s="78" t="s">
        <v>101</v>
      </c>
      <c r="B100" s="78"/>
      <c r="C100" s="86"/>
      <c r="D100" s="86"/>
      <c r="E100" s="86"/>
      <c r="F100" s="86"/>
      <c r="G100" s="86"/>
    </row>
    <row r="101" spans="1:7" ht="16.5" customHeight="1">
      <c r="A101" s="83" t="s">
        <v>49</v>
      </c>
      <c r="B101" s="83"/>
      <c r="C101" s="30">
        <v>118</v>
      </c>
      <c r="D101" s="30">
        <v>98.33333333333333</v>
      </c>
      <c r="E101" s="30">
        <v>99</v>
      </c>
      <c r="F101" s="30">
        <f>SUM(E101/C101)*100</f>
        <v>83.89830508474576</v>
      </c>
      <c r="G101" s="33"/>
    </row>
    <row r="102" spans="1:7" ht="34.5" customHeight="1">
      <c r="A102" s="83" t="s">
        <v>50</v>
      </c>
      <c r="B102" s="83"/>
      <c r="C102" s="30">
        <v>1310</v>
      </c>
      <c r="D102" s="30">
        <v>101.94552529182879</v>
      </c>
      <c r="E102" s="30">
        <v>845</v>
      </c>
      <c r="F102" s="30">
        <f>SUM(E102/C102)*100</f>
        <v>64.50381679389314</v>
      </c>
      <c r="G102" s="33"/>
    </row>
    <row r="103" spans="1:7" ht="33.75" customHeight="1">
      <c r="A103" s="83" t="s">
        <v>51</v>
      </c>
      <c r="B103" s="83"/>
      <c r="C103" s="30">
        <v>254200</v>
      </c>
      <c r="D103" s="30">
        <v>115.3881071266455</v>
      </c>
      <c r="E103" s="30">
        <v>322834</v>
      </c>
      <c r="F103" s="30">
        <f>SUM(E103/C103)*100</f>
        <v>127</v>
      </c>
      <c r="G103" s="33"/>
    </row>
    <row r="104" spans="1:7" ht="15.75">
      <c r="A104" s="85"/>
      <c r="B104" s="85"/>
      <c r="C104" s="85"/>
      <c r="D104" s="85"/>
      <c r="E104" s="85"/>
      <c r="F104" s="85"/>
      <c r="G104" s="85"/>
    </row>
    <row r="105" spans="1:7" s="28" customFormat="1" ht="15.75">
      <c r="A105" s="78" t="s">
        <v>52</v>
      </c>
      <c r="B105" s="78"/>
      <c r="C105" s="87"/>
      <c r="D105" s="88"/>
      <c r="E105" s="88"/>
      <c r="F105" s="88"/>
      <c r="G105" s="89"/>
    </row>
    <row r="106" spans="1:7" s="28" customFormat="1" ht="15.75">
      <c r="A106" s="83" t="s">
        <v>53</v>
      </c>
      <c r="B106" s="83"/>
      <c r="C106" s="10">
        <v>73.1</v>
      </c>
      <c r="D106" s="51">
        <v>71.17818889970789</v>
      </c>
      <c r="E106" s="10">
        <v>698.5</v>
      </c>
      <c r="F106" s="10" t="s">
        <v>126</v>
      </c>
      <c r="G106" s="60" t="s">
        <v>76</v>
      </c>
    </row>
    <row r="107" spans="1:7" s="28" customFormat="1" ht="47.25" customHeight="1">
      <c r="A107" s="83" t="s">
        <v>102</v>
      </c>
      <c r="B107" s="83"/>
      <c r="C107" s="10">
        <v>65.6</v>
      </c>
      <c r="D107" s="51" t="s">
        <v>76</v>
      </c>
      <c r="E107" s="10">
        <v>947</v>
      </c>
      <c r="F107" s="10" t="s">
        <v>125</v>
      </c>
      <c r="G107" s="60"/>
    </row>
    <row r="108" spans="1:7" s="28" customFormat="1" ht="31.5" customHeight="1">
      <c r="A108" s="83" t="s">
        <v>54</v>
      </c>
      <c r="B108" s="83"/>
      <c r="C108" s="10">
        <v>518.8</v>
      </c>
      <c r="D108" s="51">
        <v>87.90240596407996</v>
      </c>
      <c r="E108" s="10">
        <v>518.2</v>
      </c>
      <c r="F108" s="30">
        <f>SUM(E108/C108)*100</f>
        <v>99.88434849653048</v>
      </c>
      <c r="G108" s="29"/>
    </row>
    <row r="109" spans="1:7" s="28" customFormat="1" ht="15.75">
      <c r="A109" s="83" t="s">
        <v>55</v>
      </c>
      <c r="B109" s="83"/>
      <c r="C109" s="10">
        <v>153.6</v>
      </c>
      <c r="D109" s="51">
        <v>105.63961485557083</v>
      </c>
      <c r="E109" s="10">
        <v>171.4</v>
      </c>
      <c r="F109" s="30">
        <f aca="true" t="shared" si="1" ref="F109:F120">SUM(E109/C109)*100</f>
        <v>111.58854166666667</v>
      </c>
      <c r="G109" s="29"/>
    </row>
    <row r="110" spans="1:7" s="28" customFormat="1" ht="18" customHeight="1">
      <c r="A110" s="83" t="s">
        <v>103</v>
      </c>
      <c r="B110" s="83"/>
      <c r="C110" s="10">
        <v>365.2</v>
      </c>
      <c r="D110" s="51">
        <v>82.10431654676259</v>
      </c>
      <c r="E110" s="10">
        <v>346.8</v>
      </c>
      <c r="F110" s="30">
        <f t="shared" si="1"/>
        <v>94.96166484118292</v>
      </c>
      <c r="G110" s="29"/>
    </row>
    <row r="111" spans="1:7" s="28" customFormat="1" ht="15.75">
      <c r="A111" s="83" t="s">
        <v>56</v>
      </c>
      <c r="B111" s="83"/>
      <c r="C111" s="10"/>
      <c r="D111" s="51"/>
      <c r="E111" s="10"/>
      <c r="F111" s="45"/>
      <c r="G111" s="29"/>
    </row>
    <row r="112" spans="1:7" s="28" customFormat="1" ht="33.75" customHeight="1">
      <c r="A112" s="90" t="s">
        <v>57</v>
      </c>
      <c r="B112" s="90"/>
      <c r="C112" s="10">
        <v>33.2</v>
      </c>
      <c r="D112" s="51">
        <v>96.23188405797102</v>
      </c>
      <c r="E112" s="10">
        <v>46.1</v>
      </c>
      <c r="F112" s="30">
        <f t="shared" si="1"/>
        <v>138.85542168674698</v>
      </c>
      <c r="G112" s="29"/>
    </row>
    <row r="113" spans="1:7" s="28" customFormat="1" ht="15.75">
      <c r="A113" s="83" t="s">
        <v>104</v>
      </c>
      <c r="B113" s="83"/>
      <c r="C113" s="10">
        <v>188.5</v>
      </c>
      <c r="D113" s="51">
        <v>119.22833649588868</v>
      </c>
      <c r="E113" s="10">
        <v>203.9</v>
      </c>
      <c r="F113" s="30">
        <f t="shared" si="1"/>
        <v>108.16976127320955</v>
      </c>
      <c r="G113" s="29"/>
    </row>
    <row r="114" spans="1:7" s="28" customFormat="1" ht="33" customHeight="1">
      <c r="A114" s="83" t="s">
        <v>58</v>
      </c>
      <c r="B114" s="83"/>
      <c r="C114" s="10">
        <v>500.6</v>
      </c>
      <c r="D114" s="51">
        <v>91.81951577402788</v>
      </c>
      <c r="E114" s="10">
        <v>488.7</v>
      </c>
      <c r="F114" s="30">
        <f t="shared" si="1"/>
        <v>97.6228525769077</v>
      </c>
      <c r="G114" s="29"/>
    </row>
    <row r="115" spans="1:7" s="28" customFormat="1" ht="15.75">
      <c r="A115" s="94" t="s">
        <v>59</v>
      </c>
      <c r="B115" s="94"/>
      <c r="C115" s="10"/>
      <c r="D115" s="51"/>
      <c r="E115" s="10"/>
      <c r="F115" s="30"/>
      <c r="G115" s="29"/>
    </row>
    <row r="116" spans="1:7" s="28" customFormat="1" ht="15.75">
      <c r="A116" s="94" t="s">
        <v>60</v>
      </c>
      <c r="B116" s="94"/>
      <c r="C116" s="10">
        <v>212.4</v>
      </c>
      <c r="D116" s="51">
        <v>88.5368903709879</v>
      </c>
      <c r="E116" s="10">
        <v>225.7</v>
      </c>
      <c r="F116" s="30">
        <f t="shared" si="1"/>
        <v>106.26177024482108</v>
      </c>
      <c r="G116" s="29"/>
    </row>
    <row r="117" spans="1:7" s="28" customFormat="1" ht="15.75">
      <c r="A117" s="94" t="s">
        <v>61</v>
      </c>
      <c r="B117" s="94"/>
      <c r="C117" s="10">
        <v>29.9</v>
      </c>
      <c r="D117" s="51">
        <v>107.94223826714801</v>
      </c>
      <c r="E117" s="10">
        <v>32.7</v>
      </c>
      <c r="F117" s="30">
        <f t="shared" si="1"/>
        <v>109.3645484949833</v>
      </c>
      <c r="G117" s="29"/>
    </row>
    <row r="118" spans="1:7" s="28" customFormat="1" ht="31.5" customHeight="1">
      <c r="A118" s="83" t="s">
        <v>62</v>
      </c>
      <c r="B118" s="83"/>
      <c r="C118" s="10"/>
      <c r="D118" s="51"/>
      <c r="E118" s="10"/>
      <c r="F118" s="45"/>
      <c r="G118" s="29"/>
    </row>
    <row r="119" spans="1:11" ht="15.75">
      <c r="A119" s="83" t="s">
        <v>63</v>
      </c>
      <c r="B119" s="83"/>
      <c r="C119" s="30">
        <v>13277.371141935813</v>
      </c>
      <c r="D119" s="51">
        <v>88.31184031647446</v>
      </c>
      <c r="E119" s="30">
        <v>13403</v>
      </c>
      <c r="F119" s="30">
        <f t="shared" si="1"/>
        <v>100.94618774094064</v>
      </c>
      <c r="G119" s="29" t="s">
        <v>76</v>
      </c>
      <c r="K119" s="54"/>
    </row>
    <row r="120" spans="1:11" ht="15.75">
      <c r="A120" s="83" t="s">
        <v>64</v>
      </c>
      <c r="B120" s="83"/>
      <c r="C120" s="30">
        <v>12811.58826841378</v>
      </c>
      <c r="D120" s="51">
        <v>92.24719535305415</v>
      </c>
      <c r="E120" s="30">
        <v>12640</v>
      </c>
      <c r="F120" s="30">
        <f t="shared" si="1"/>
        <v>98.66067918497802</v>
      </c>
      <c r="G120" s="29"/>
      <c r="K120" s="54"/>
    </row>
    <row r="121" spans="1:11" ht="15.75">
      <c r="A121" s="83" t="s">
        <v>65</v>
      </c>
      <c r="B121" s="83"/>
      <c r="C121" s="53"/>
      <c r="D121" s="53"/>
      <c r="E121" s="53"/>
      <c r="F121" s="53"/>
      <c r="G121" s="13"/>
      <c r="K121" s="54"/>
    </row>
    <row r="122" spans="1:11" ht="15.75">
      <c r="A122" s="83" t="s">
        <v>121</v>
      </c>
      <c r="B122" s="83"/>
      <c r="C122" s="30">
        <v>3692</v>
      </c>
      <c r="D122" s="45"/>
      <c r="E122" s="56">
        <v>6178</v>
      </c>
      <c r="F122" s="59"/>
      <c r="G122" s="29"/>
      <c r="H122" s="54"/>
      <c r="I122" s="54"/>
      <c r="J122" s="54"/>
      <c r="K122" s="54"/>
    </row>
    <row r="123" spans="1:7" ht="15.75">
      <c r="A123" s="83" t="s">
        <v>66</v>
      </c>
      <c r="B123" s="83"/>
      <c r="C123" s="30">
        <v>2850</v>
      </c>
      <c r="D123" s="45">
        <v>77.20083322723862</v>
      </c>
      <c r="E123" s="56">
        <v>4056.9</v>
      </c>
      <c r="F123" s="59">
        <f>SUM(E123/E122)*100</f>
        <v>65.6668824862415</v>
      </c>
      <c r="G123" s="29"/>
    </row>
    <row r="124" spans="1:7" s="28" customFormat="1" ht="16.5" customHeight="1">
      <c r="A124" s="65" t="s">
        <v>116</v>
      </c>
      <c r="B124" s="65"/>
      <c r="C124" s="66"/>
      <c r="D124" s="66"/>
      <c r="E124" s="66"/>
      <c r="F124" s="66"/>
      <c r="G124" s="67"/>
    </row>
    <row r="125" spans="1:7" s="28" customFormat="1" ht="16.5" customHeight="1">
      <c r="A125" s="65" t="s">
        <v>117</v>
      </c>
      <c r="B125" s="65"/>
      <c r="C125" s="66"/>
      <c r="D125" s="66"/>
      <c r="E125" s="66"/>
      <c r="F125" s="66"/>
      <c r="G125" s="67"/>
    </row>
    <row r="126" spans="1:7" s="71" customFormat="1" ht="15.75">
      <c r="A126" s="93"/>
      <c r="B126" s="93"/>
      <c r="C126" s="68"/>
      <c r="D126" s="68"/>
      <c r="E126" s="69"/>
      <c r="F126" s="68"/>
      <c r="G126" s="70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2:B2"/>
    <mergeCell ref="A103:B103"/>
    <mergeCell ref="A104:G104"/>
    <mergeCell ref="A110:B110"/>
    <mergeCell ref="A108:B108"/>
    <mergeCell ref="A109:B109"/>
    <mergeCell ref="A98:B98"/>
    <mergeCell ref="A99:G99"/>
    <mergeCell ref="A100:B100"/>
    <mergeCell ref="A53:B53"/>
    <mergeCell ref="C105:G105"/>
    <mergeCell ref="A97:B97"/>
    <mergeCell ref="A87:B87"/>
    <mergeCell ref="A88:G88"/>
    <mergeCell ref="A89:B89"/>
    <mergeCell ref="C89:G89"/>
    <mergeCell ref="A90:B90"/>
    <mergeCell ref="A91:B91"/>
    <mergeCell ref="C100:G100"/>
    <mergeCell ref="A93:B93"/>
    <mergeCell ref="A96:B96"/>
    <mergeCell ref="A81:B81"/>
    <mergeCell ref="A82:B82"/>
    <mergeCell ref="A83:B83"/>
    <mergeCell ref="A84:B84"/>
    <mergeCell ref="A85:B85"/>
    <mergeCell ref="A86:B86"/>
    <mergeCell ref="A94:B94"/>
    <mergeCell ref="A95:B95"/>
    <mergeCell ref="A92:B92"/>
    <mergeCell ref="A74:B74"/>
    <mergeCell ref="A75:B75"/>
    <mergeCell ref="A76:B76"/>
    <mergeCell ref="A77:B77"/>
    <mergeCell ref="A69:B69"/>
    <mergeCell ref="A70:B70"/>
    <mergeCell ref="A71:B71"/>
    <mergeCell ref="A72:G72"/>
    <mergeCell ref="C56:G56"/>
    <mergeCell ref="A78:B78"/>
    <mergeCell ref="A79:B79"/>
    <mergeCell ref="A59:B59"/>
    <mergeCell ref="A60:B60"/>
    <mergeCell ref="A73:B73"/>
    <mergeCell ref="C73:G73"/>
    <mergeCell ref="A63:B63"/>
    <mergeCell ref="A64:B64"/>
    <mergeCell ref="A65:B65"/>
    <mergeCell ref="A67:B67"/>
    <mergeCell ref="A68:B68"/>
    <mergeCell ref="A61:B61"/>
    <mergeCell ref="A62:B62"/>
    <mergeCell ref="A66:B66"/>
    <mergeCell ref="A36:B36"/>
    <mergeCell ref="A37:B37"/>
    <mergeCell ref="A38:B38"/>
    <mergeCell ref="A49:B49"/>
    <mergeCell ref="A46:B46"/>
    <mergeCell ref="A39:B39"/>
    <mergeCell ref="A45:B45"/>
    <mergeCell ref="A40:B40"/>
    <mergeCell ref="A41:B41"/>
    <mergeCell ref="A42:B42"/>
    <mergeCell ref="A57:B57"/>
    <mergeCell ref="A58:B58"/>
    <mergeCell ref="A47:B47"/>
    <mergeCell ref="A48:B48"/>
    <mergeCell ref="A50:B50"/>
    <mergeCell ref="A51:B51"/>
    <mergeCell ref="A52:B52"/>
    <mergeCell ref="A54:B54"/>
    <mergeCell ref="A55:G55"/>
    <mergeCell ref="A56:B56"/>
    <mergeCell ref="A9:G9"/>
    <mergeCell ref="A10:G10"/>
    <mergeCell ref="A11:G11"/>
    <mergeCell ref="A13:B14"/>
    <mergeCell ref="C13:D13"/>
    <mergeCell ref="E13:F13"/>
    <mergeCell ref="G13:G14"/>
    <mergeCell ref="A31:B31"/>
    <mergeCell ref="C15:G15"/>
    <mergeCell ref="A27:G27"/>
    <mergeCell ref="A34:B34"/>
    <mergeCell ref="C29:G29"/>
    <mergeCell ref="A30:B30"/>
    <mergeCell ref="A32:B32"/>
    <mergeCell ref="A43:B43"/>
    <mergeCell ref="A44:B44"/>
    <mergeCell ref="A35:B35"/>
    <mergeCell ref="A3:E3"/>
    <mergeCell ref="A6:G6"/>
    <mergeCell ref="A7:G7"/>
    <mergeCell ref="A8:G8"/>
    <mergeCell ref="A28:G28"/>
    <mergeCell ref="A33:B33"/>
    <mergeCell ref="A29:B29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2015-10-23T14:32:32Z</cp:lastPrinted>
  <dcterms:created xsi:type="dcterms:W3CDTF">2013-04-15T10:42:58Z</dcterms:created>
  <dcterms:modified xsi:type="dcterms:W3CDTF">2015-11-04T11:21:35Z</dcterms:modified>
  <cp:category/>
  <cp:version/>
  <cp:contentType/>
  <cp:contentStatus/>
</cp:coreProperties>
</file>